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202300"/>
  <mc:AlternateContent xmlns:mc="http://schemas.openxmlformats.org/markup-compatibility/2006">
    <mc:Choice Requires="x15">
      <x15ac:absPath xmlns:x15ac="http://schemas.microsoft.com/office/spreadsheetml/2010/11/ac" url="https://aecom.sharepoint.com/sites/SFRPCBCATool/Shared Documents/General/400_Technical/430_Technical_Working_Documents/PHASE 2/Model/"/>
    </mc:Choice>
  </mc:AlternateContent>
  <xr:revisionPtr revIDLastSave="154" documentId="8_{7FD96B0A-BF0D-4149-872C-C6B94646EBC8}" xr6:coauthVersionLast="47" xr6:coauthVersionMax="47" xr10:uidLastSave="{83D2B778-7F5A-4FE3-A3E9-203040ADB1DC}"/>
  <bookViews>
    <workbookView xWindow="28680" yWindow="-9345" windowWidth="29040" windowHeight="15720" activeTab="1" xr2:uid="{B8401E83-5990-4FD8-9DB9-994EA2E46F58}"/>
  </bookViews>
  <sheets>
    <sheet name="Disclaimer" sheetId="4" r:id="rId1"/>
    <sheet name="External_Input" sheetId="1" r:id="rId2"/>
    <sheet name="Sort" sheetId="2" state="hidden" r:id="rId3"/>
    <sheet name="External_Output" sheetId="3" r:id="rId4"/>
  </sheets>
  <externalReferences>
    <externalReference r:id="rId5"/>
  </externalReferences>
  <definedNames>
    <definedName name="BenefitCostRatio">_xlfn._xlws.FILTER(Sort!$H$2:$H$11, Sort!$A$2:$A$11&lt;&gt;"")</definedName>
    <definedName name="General">'[1]Rec Judgement Factors Lookup'!$C$7:$C$11</definedName>
    <definedName name="Specialized">'[1]Rec Judgement Factors Lookup'!$C$2:$C$6</definedName>
    <definedName name="TotalBenefits">_xlfn._xlws.FILTER(Sort!$F$2:$F$11, Sort!$A$2:$A$11&lt;&gt;"")</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2" l="1" a="1"/>
  <c r="A2" i="2" l="1"/>
  <c r="B25" i="3" s="1"/>
  <c r="D27" i="3"/>
  <c r="G32" i="3"/>
  <c r="F33" i="3"/>
  <c r="G30" i="3"/>
  <c r="H27" i="3"/>
  <c r="E33" i="3"/>
  <c r="F30" i="3"/>
  <c r="G27" i="3"/>
  <c r="D33" i="3"/>
  <c r="E30" i="3"/>
  <c r="F27" i="3"/>
  <c r="B33" i="3"/>
  <c r="D30" i="3"/>
  <c r="E27" i="3"/>
  <c r="I32" i="3"/>
  <c r="B30" i="3"/>
  <c r="H32" i="3"/>
  <c r="I29" i="3"/>
  <c r="B27" i="3"/>
  <c r="H29" i="3"/>
  <c r="I26" i="3"/>
  <c r="F32" i="3"/>
  <c r="G29" i="3"/>
  <c r="H26" i="3"/>
  <c r="E32" i="3"/>
  <c r="F29" i="3"/>
  <c r="G26" i="3"/>
  <c r="D32" i="3"/>
  <c r="E29" i="3"/>
  <c r="F26" i="3"/>
  <c r="I34" i="3"/>
  <c r="B32" i="3"/>
  <c r="D29" i="3"/>
  <c r="E26" i="3"/>
  <c r="H34" i="3"/>
  <c r="I31" i="3"/>
  <c r="B29" i="3"/>
  <c r="D26" i="3"/>
  <c r="G34" i="3"/>
  <c r="H31" i="3"/>
  <c r="I28" i="3"/>
  <c r="B26" i="3"/>
  <c r="F34" i="3"/>
  <c r="G31" i="3"/>
  <c r="H28" i="3"/>
  <c r="I25" i="3"/>
  <c r="E34" i="3"/>
  <c r="F31" i="3"/>
  <c r="G28" i="3"/>
  <c r="H25" i="3"/>
  <c r="D34" i="3"/>
  <c r="E31" i="3"/>
  <c r="F28" i="3"/>
  <c r="G25" i="3"/>
  <c r="B34" i="3"/>
  <c r="D31" i="3"/>
  <c r="E28" i="3"/>
  <c r="F25" i="3"/>
  <c r="I33" i="3"/>
  <c r="B31" i="3"/>
  <c r="D28" i="3"/>
  <c r="E25" i="3"/>
  <c r="H33" i="3"/>
  <c r="I30" i="3"/>
  <c r="B28" i="3"/>
  <c r="D25" i="3"/>
  <c r="G33" i="3"/>
  <c r="H30" i="3"/>
  <c r="I27"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<sst xmlns="http://schemas.openxmlformats.org/spreadsheetml/2006/main" count="46" uniqueCount="36">
  <si>
    <t>Project 10</t>
  </si>
  <si>
    <t>Project 9</t>
  </si>
  <si>
    <t>Project 8</t>
  </si>
  <si>
    <t>Project 7</t>
  </si>
  <si>
    <t>Project 6</t>
  </si>
  <si>
    <t>Project 5</t>
  </si>
  <si>
    <t>Project 4</t>
  </si>
  <si>
    <t>Project 3</t>
  </si>
  <si>
    <t>Project 2</t>
  </si>
  <si>
    <t>Project 1</t>
  </si>
  <si>
    <t>Type: Green, Grey, or Hybrid</t>
  </si>
  <si>
    <t>Benefit-Cost Ratio</t>
  </si>
  <si>
    <t>Total Costs ($M)</t>
  </si>
  <si>
    <t>Total Benefits ($M)</t>
  </si>
  <si>
    <t>Lifecycle O&amp;M Jobs (FTE)</t>
  </si>
  <si>
    <t>Construction Period Jobs (FTE)</t>
  </si>
  <si>
    <t>Statewide Direct/ Indirect Jobs (FTEs)</t>
  </si>
  <si>
    <t>Table</t>
  </si>
  <si>
    <t>Type</t>
  </si>
  <si>
    <t>Project Type</t>
  </si>
  <si>
    <t>Project Costs</t>
  </si>
  <si>
    <t>Total Benefits</t>
  </si>
  <si>
    <t>Color</t>
  </si>
  <si>
    <t>Project</t>
  </si>
  <si>
    <t>(Dropdown)</t>
  </si>
  <si>
    <t>Projects Displayed</t>
  </si>
  <si>
    <t>Sort Function</t>
  </si>
  <si>
    <t>Select from the two dropdowns below.</t>
  </si>
  <si>
    <t>Resilient Infrastructure BCA Summary</t>
  </si>
  <si>
    <t>Construction Period Direct and Indirect Jobs (FTE)</t>
  </si>
  <si>
    <t>O&amp;M Direct and Indirect Jobs (FTE)</t>
  </si>
  <si>
    <r>
      <rPr>
        <b/>
        <sz val="11"/>
        <color theme="1"/>
        <rFont val="Aptos Narrow"/>
        <family val="2"/>
        <scheme val="minor"/>
      </rPr>
      <t xml:space="preserve"> Note: </t>
    </r>
    <r>
      <rPr>
        <sz val="11"/>
        <color theme="1"/>
        <rFont val="Aptos Narrow"/>
        <family val="2"/>
        <scheme val="minor"/>
      </rPr>
      <t xml:space="preserve">Job impacts are presented as jobs-per-year created/supported over the lifecycle of the project. Jobs include both direct and indirect jobs.
If "Construction Period Jobs (FTE)" is 10 jobs and the construction period is 3 years, this would equal 30 cumulative job-years created/supported during project construction. 
Operations and maintenance (O&amp;M) jobs are also presented in jobs-per-year. For example, if O&amp;M Jobs (FTE) is 1 and the project lifecycle is 45 years, this represents one job-per-year created/supported throughout the lifecycle of the project. Jobs impacts are presented as full-time equivalent (FTE) positions. </t>
    </r>
  </si>
  <si>
    <t>The use of this tool is subject to the following conditions and limitations.
The intent of this tool is to be used as a sketch planning tool and one of several inputs for project prioritization. It provides the opportunity to compare the relative benefits and costs of different project alternatives, and its accuracy is reliant, in part, on the quality of the data that is provided by the user for analysis. 
This tool is a planning and prioritization tool that is not intended to replace specific benefit-cost analysis that certain grant funding applications may require. Additionally, this tool should not be used in conjunction with any public or private offering of securities, debt, equity, or other similar purpose where it may be relied upon to underwrite investment decisions. 
The tool incorporates several types of project benefits, including avoided damages to infrastructure and property, avoided displacement and business interruption, recreational and ecosystem services benefits, as well as economic and qualitative community benefits. While the tool evaluates several project benefits, not all project benefits and co-benefits are quantified or monetized within this tool. Projects that include benefits that are not covered in the tool can use the FEMA BCA Toolkit v6.0 or external sources to estimate additional project benefits.
The data, default input values, and assumptions included in this tool were developed using the best available sources identified at the time of tool development in consultation with community stakeholders in the South Florida region. This tool was developed in June 2025 and uses the most recent available inputs as of that date. Default inputs or cost assumptions will not be regularly updated, but in most cases these inputs and assumptions have the option to be overwritten by the user.
This tool estimates the present value of the costs and benefits of project alternatives over the project’s stated lifecycle. This type of analysis requires some estimation of future conditions through the selection of project cost escalation and discount rates. The cost and benefits estimated in the model are based on economic and storm-based scenarios inputs. Actual future economic and climate conditions could differ materially from the assumptions included in the tool.</t>
  </si>
  <si>
    <t>Tool Conditions and Limitations</t>
  </si>
  <si>
    <t>Resilience Score</t>
  </si>
  <si>
    <t>Project Alternative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</si>
</sst>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quot;$&quot;#,##0.0"/>
  </numFmts>
  <fonts count="8" x14ac:knownFonts="1">
    <font>
      <sz val="11"/>
      <color theme="1"/>
      <name val="Aptos Narrow"/>
      <family val="2"/>
      <scheme val="minor"/>
    </font>
    <font>
      <b/>
      <sz val="11"/>
      <color theme="0"/>
      <name val="Aptos Narrow"/>
      <family val="2"/>
      <scheme val="minor"/>
    </font>
    <font>
      <b/>
      <sz val="11"/>
      <color theme="1"/>
      <name val="Aptos Narrow"/>
      <family val="2"/>
      <scheme val="minor"/>
    </font>
    <font>
      <sz val="11"/>
      <color theme="0"/>
      <name val="Aptos Narrow"/>
      <family val="2"/>
      <scheme val="minor"/>
    </font>
    <font>
      <sz val="11"/>
      <name val="Aptos Narrow"/>
      <family val="2"/>
      <scheme val="minor"/>
    </font>
    <font>
      <b/>
      <sz val="11"/>
      <name val="Aptos Narrow"/>
      <family val="2"/>
      <scheme val="minor"/>
    </font>
    <font>
      <i/>
      <sz val="12"/>
      <name val="Aptos Narrow"/>
      <family val="2"/>
      <scheme val="minor"/>
    </font>
    <font>
      <b/>
      <sz val="24"/>
      <name val="Aptos Narrow"/>
      <family val="2"/>
      <scheme val="minor"/>
    </font>
  </fonts>
  <fills count="15">
    <fill>
      <patternFill patternType="none"/>
    </fill>
    <fill>
      <patternFill patternType="gray125"/>
    </fill>
    <fill>
      <patternFill patternType="solid">
        <fgColor theme="0"/>
        <bgColor indexed="64"/>
      </patternFill>
    </fill>
    <fill>
      <patternFill patternType="solid">
        <fgColor theme="3" tint="0.89999084444715716"/>
        <bgColor indexed="64"/>
      </patternFill>
    </fill>
    <fill>
      <patternFill patternType="solid">
        <fgColor theme="1"/>
        <bgColor indexed="64"/>
      </patternFill>
    </fill>
    <fill>
      <patternFill patternType="solid">
        <fgColor rgb="FFC00000"/>
        <bgColor indexed="64"/>
      </patternFill>
    </fill>
    <fill>
      <patternFill patternType="solid">
        <fgColor rgb="FFFF0000"/>
        <bgColor indexed="64"/>
      </patternFill>
    </fill>
    <fill>
      <patternFill patternType="solid">
        <fgColor rgb="FFFFC000"/>
        <bgColor indexed="64"/>
      </patternFill>
    </fill>
    <fill>
      <patternFill patternType="solid">
        <fgColor theme="2" tint="-0.499984740745262"/>
        <bgColor indexed="64"/>
      </patternFill>
    </fill>
    <fill>
      <patternFill patternType="solid">
        <fgColor rgb="FF92D050"/>
        <bgColor indexed="64"/>
      </patternFill>
    </fill>
    <fill>
      <patternFill patternType="solid">
        <fgColor rgb="FF00B050"/>
        <bgColor indexed="64"/>
      </patternFill>
    </fill>
    <fill>
      <patternFill patternType="solid">
        <fgColor rgb="FF00B0F0"/>
        <bgColor indexed="64"/>
      </patternFill>
    </fill>
    <fill>
      <patternFill patternType="solid">
        <fgColor rgb="FF0070C0"/>
        <bgColor indexed="64"/>
      </patternFill>
    </fill>
    <fill>
      <patternFill patternType="solid">
        <fgColor rgb="FF002060"/>
        <bgColor indexed="64"/>
      </patternFill>
    </fill>
    <fill>
      <patternFill patternType="solid">
        <fgColor rgb="FF7030A0"/>
        <bgColor indexed="64"/>
      </patternFill>
    </fill>
  </fills>
  <borders count="6">
    <border>
      <left/>
      <right/>
      <top/>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right/>
      <top/>
      <bottom style="thin">
        <color indexed="64"/>
      </bottom>
      <diagonal/>
    </border>
    <border>
      <left/>
      <right/>
      <top style="thin">
        <color indexed="64"/>
      </top>
      <bottom/>
      <diagonal/>
    </border>
  </borders>
  <cellStyleXfs count="1">
    <xf numFmtId="0" fontId="0" fillId="0" borderId="0"/>
  </cellStyleXfs>
  <cellXfs count="51">
    <xf numFmtId="0" fontId="0" fillId="0" borderId="0" xfId="0"/>
    <xf numFmtId="164" fontId="0" fillId="3" borderId="1" xfId="0" applyNumberFormat="1" applyFill="1" applyBorder="1" applyAlignment="1" applyProtection="1">
      <alignment horizontal="center" vertical="center" wrapText="1"/>
      <protection locked="0"/>
    </xf>
    <xf numFmtId="165" fontId="0" fillId="3" borderId="1" xfId="0" applyNumberFormat="1" applyFill="1" applyBorder="1" applyAlignment="1" applyProtection="1">
      <alignment horizontal="center" vertical="center" wrapText="1"/>
      <protection locked="0"/>
    </xf>
    <xf numFmtId="1" fontId="0" fillId="3" borderId="1" xfId="0" applyNumberFormat="1" applyFill="1" applyBorder="1" applyAlignment="1" applyProtection="1">
      <alignment horizontal="center" vertical="center" wrapText="1"/>
      <protection locked="0"/>
    </xf>
    <xf numFmtId="1" fontId="0" fillId="3" borderId="2" xfId="0" applyNumberFormat="1" applyFill="1" applyBorder="1" applyAlignment="1" applyProtection="1">
      <alignment horizontal="center" vertical="center" wrapText="1"/>
      <protection locked="0"/>
    </xf>
    <xf numFmtId="0" fontId="0" fillId="3" borderId="2" xfId="0" applyFill="1" applyBorder="1" applyAlignment="1" applyProtection="1">
      <alignment vertical="center" wrapText="1"/>
      <protection locked="0"/>
    </xf>
    <xf numFmtId="0" fontId="0" fillId="3" borderId="1" xfId="0" applyFill="1" applyBorder="1" applyAlignment="1" applyProtection="1">
      <alignment vertical="center" wrapText="1"/>
      <protection locked="0"/>
    </xf>
    <xf numFmtId="0" fontId="1" fillId="4" borderId="2" xfId="0" applyFont="1" applyFill="1" applyBorder="1" applyAlignment="1">
      <alignment horizontal="center" vertical="center" wrapText="1"/>
    </xf>
    <xf numFmtId="0" fontId="1" fillId="4" borderId="1" xfId="0" applyFont="1" applyFill="1" applyBorder="1" applyAlignment="1">
      <alignment horizontal="left"/>
    </xf>
    <xf numFmtId="0" fontId="0" fillId="0" borderId="1" xfId="0" applyBorder="1"/>
    <xf numFmtId="0" fontId="3" fillId="4" borderId="1" xfId="0" applyFont="1" applyFill="1" applyBorder="1" applyAlignment="1">
      <alignment horizontal="center" vertical="center" wrapText="1"/>
    </xf>
    <xf numFmtId="165" fontId="3" fillId="4" borderId="1" xfId="0" applyNumberFormat="1" applyFont="1" applyFill="1" applyBorder="1" applyAlignment="1">
      <alignment horizontal="center" vertical="center" wrapText="1"/>
    </xf>
    <xf numFmtId="1" fontId="3" fillId="4" borderId="1" xfId="0" applyNumberFormat="1" applyFont="1" applyFill="1" applyBorder="1" applyAlignment="1">
      <alignment horizontal="center" vertical="center" wrapText="1"/>
    </xf>
    <xf numFmtId="0" fontId="3" fillId="4" borderId="1" xfId="0" applyFont="1" applyFill="1" applyBorder="1"/>
    <xf numFmtId="2" fontId="3" fillId="4" borderId="1" xfId="0" applyNumberFormat="1" applyFont="1" applyFill="1" applyBorder="1" applyAlignment="1">
      <alignment horizontal="center" vertical="center" wrapText="1"/>
    </xf>
    <xf numFmtId="0" fontId="4" fillId="2" borderId="0" xfId="0" applyFont="1" applyFill="1"/>
    <xf numFmtId="0" fontId="4" fillId="2" borderId="0" xfId="0" applyFont="1" applyFill="1" applyAlignment="1">
      <alignment horizontal="center"/>
    </xf>
    <xf numFmtId="0" fontId="3" fillId="2" borderId="0" xfId="0" applyFont="1" applyFill="1" applyAlignment="1">
      <alignment horizontal="center"/>
    </xf>
    <xf numFmtId="0" fontId="0" fillId="0" borderId="0" xfId="0" applyAlignment="1">
      <alignment horizontal="center"/>
    </xf>
    <xf numFmtId="9" fontId="4" fillId="2" borderId="0" xfId="0" applyNumberFormat="1" applyFont="1" applyFill="1" applyAlignment="1">
      <alignment horizontal="center" vertical="center" wrapText="1"/>
    </xf>
    <xf numFmtId="0" fontId="0" fillId="2" borderId="0" xfId="0" applyFill="1"/>
    <xf numFmtId="0" fontId="0" fillId="2" borderId="0" xfId="0" applyFill="1" applyAlignment="1">
      <alignment horizontal="center"/>
    </xf>
    <xf numFmtId="164" fontId="0" fillId="2" borderId="0" xfId="0" applyNumberFormat="1" applyFill="1" applyAlignment="1">
      <alignment horizontal="center"/>
    </xf>
    <xf numFmtId="165" fontId="0" fillId="2" borderId="0" xfId="0" applyNumberFormat="1" applyFill="1" applyAlignment="1">
      <alignment horizontal="center" vertical="center"/>
    </xf>
    <xf numFmtId="1" fontId="0" fillId="2" borderId="0" xfId="0" applyNumberFormat="1" applyFill="1" applyAlignment="1">
      <alignment horizontal="center"/>
    </xf>
    <xf numFmtId="165" fontId="0" fillId="2" borderId="0" xfId="0" applyNumberFormat="1" applyFill="1" applyAlignment="1">
      <alignment horizontal="center"/>
    </xf>
    <xf numFmtId="0" fontId="0" fillId="5" borderId="1" xfId="0" applyFill="1" applyBorder="1"/>
    <xf numFmtId="0" fontId="0" fillId="6" borderId="1" xfId="0" applyFill="1" applyBorder="1"/>
    <xf numFmtId="0" fontId="0" fillId="7" borderId="1" xfId="0" applyFill="1" applyBorder="1"/>
    <xf numFmtId="0" fontId="0" fillId="8" borderId="1" xfId="0" applyFill="1" applyBorder="1"/>
    <xf numFmtId="0" fontId="0" fillId="9" borderId="1" xfId="0" applyFill="1" applyBorder="1"/>
    <xf numFmtId="0" fontId="0" fillId="10" borderId="1" xfId="0" applyFill="1" applyBorder="1"/>
    <xf numFmtId="0" fontId="0" fillId="11" borderId="1" xfId="0" applyFill="1" applyBorder="1"/>
    <xf numFmtId="0" fontId="0" fillId="12" borderId="1" xfId="0" applyFill="1" applyBorder="1"/>
    <xf numFmtId="0" fontId="0" fillId="13" borderId="1" xfId="0" applyFill="1" applyBorder="1"/>
    <xf numFmtId="0" fontId="1" fillId="2" borderId="0" xfId="0" applyFont="1" applyFill="1"/>
    <xf numFmtId="0" fontId="0" fillId="14" borderId="3" xfId="0" applyFill="1" applyBorder="1"/>
    <xf numFmtId="0" fontId="1" fillId="4" borderId="1" xfId="0" applyFont="1" applyFill="1" applyBorder="1" applyAlignment="1">
      <alignment horizontal="center" vertical="center"/>
    </xf>
    <xf numFmtId="0" fontId="1" fillId="4" borderId="1" xfId="0" applyFont="1" applyFill="1" applyBorder="1" applyAlignment="1">
      <alignment vertical="center"/>
    </xf>
    <xf numFmtId="0" fontId="3" fillId="2" borderId="0" xfId="0" applyFont="1" applyFill="1"/>
    <xf numFmtId="0" fontId="5" fillId="3" borderId="1" xfId="0" applyFont="1" applyFill="1" applyBorder="1" applyAlignment="1" applyProtection="1">
      <alignment horizontal="center"/>
      <protection locked="0"/>
    </xf>
    <xf numFmtId="0" fontId="5" fillId="2" borderId="0" xfId="0" applyFont="1" applyFill="1" applyAlignment="1">
      <alignment horizontal="left"/>
    </xf>
    <xf numFmtId="0" fontId="4" fillId="0" borderId="0" xfId="0" applyFont="1"/>
    <xf numFmtId="0" fontId="4" fillId="0" borderId="0" xfId="0" applyFont="1" applyAlignment="1">
      <alignment horizontal="center"/>
    </xf>
    <xf numFmtId="0" fontId="4" fillId="2" borderId="4" xfId="0" applyFont="1" applyFill="1" applyBorder="1"/>
    <xf numFmtId="0" fontId="6" fillId="2" borderId="4" xfId="0" applyFont="1" applyFill="1" applyBorder="1"/>
    <xf numFmtId="0" fontId="7" fillId="2" borderId="0" xfId="0" applyFont="1" applyFill="1"/>
    <xf numFmtId="0" fontId="0" fillId="0" borderId="0" xfId="0" applyAlignment="1">
      <alignment wrapText="1"/>
    </xf>
    <xf numFmtId="0" fontId="2" fillId="2" borderId="0" xfId="0" applyFont="1" applyFill="1" applyAlignment="1">
      <alignment vertical="top" wrapText="1"/>
    </xf>
    <xf numFmtId="0" fontId="0" fillId="2" borderId="5" xfId="0" applyFill="1" applyBorder="1" applyAlignment="1">
      <alignment horizontal="left" vertical="center" wrapText="1"/>
    </xf>
    <xf numFmtId="0" fontId="0" fillId="2" borderId="0" xfId="0" applyFill="1" applyAlignment="1">
      <alignment horizontal="left" vertical="center" wrapText="1"/>
    </xf>
  </cellXfs>
  <cellStyles count="1">
    <cellStyle name="Normal" xfId="0" builtinId="0"/>
  </cellStyles>
  <dxfs count="1">
    <dxf>
      <fill>
        <patternFill>
          <bgColor theme="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320" b="1" i="0" u="none" strike="noStrike" kern="1200" spc="0" baseline="0">
                <a:solidFill>
                  <a:schemeClr val="tx1">
                    <a:lumMod val="65000"/>
                    <a:lumOff val="35000"/>
                  </a:schemeClr>
                </a:solidFill>
                <a:latin typeface="+mn-lt"/>
                <a:ea typeface="+mn-ea"/>
                <a:cs typeface="+mn-cs"/>
              </a:defRPr>
            </a:pPr>
            <a:r>
              <a:rPr lang="en-US" b="1"/>
              <a:t>Project Benefits &amp; Benefit-Cost Ratio</a:t>
            </a:r>
          </a:p>
        </c:rich>
      </c:tx>
      <c:overlay val="0"/>
      <c:spPr>
        <a:noFill/>
        <a:ln>
          <a:noFill/>
        </a:ln>
        <a:effectLst/>
      </c:spPr>
      <c:txPr>
        <a:bodyPr rot="0" spcFirstLastPara="1" vertOverflow="ellipsis" vert="horz" wrap="square" anchor="ctr" anchorCtr="1"/>
        <a:lstStyle/>
        <a:p>
          <a:pPr>
            <a:defRPr sz="132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Sort!$F$1</c:f>
              <c:strCache>
                <c:ptCount val="1"/>
                <c:pt idx="0">
                  <c:v>Total Benefits ($M)</c:v>
                </c:pt>
              </c:strCache>
            </c:strRef>
          </c:tx>
          <c:spPr>
            <a:solidFill>
              <a:schemeClr val="accent1"/>
            </a:solidFill>
            <a:ln>
              <a:noFill/>
            </a:ln>
            <a:effectLst/>
          </c:spPr>
          <c:invertIfNegative val="0"/>
          <c:dPt>
            <c:idx val="0"/>
            <c:invertIfNegative val="0"/>
            <c:bubble3D val="0"/>
            <c:spPr>
              <a:solidFill>
                <a:srgbClr val="7030A0"/>
              </a:solidFill>
              <a:ln>
                <a:noFill/>
              </a:ln>
              <a:effectLst/>
            </c:spPr>
            <c:extLst>
              <c:ext xmlns:c16="http://schemas.microsoft.com/office/drawing/2014/chart" uri="{C3380CC4-5D6E-409C-BE32-E72D297353CC}">
                <c16:uniqueId val="{00000001-606C-40B2-8A9F-C12186096521}"/>
              </c:ext>
            </c:extLst>
          </c:dPt>
          <c:dPt>
            <c:idx val="1"/>
            <c:invertIfNegative val="0"/>
            <c:bubble3D val="0"/>
            <c:spPr>
              <a:solidFill>
                <a:srgbClr val="002060"/>
              </a:solidFill>
              <a:ln>
                <a:noFill/>
              </a:ln>
              <a:effectLst/>
            </c:spPr>
            <c:extLst>
              <c:ext xmlns:c16="http://schemas.microsoft.com/office/drawing/2014/chart" uri="{C3380CC4-5D6E-409C-BE32-E72D297353CC}">
                <c16:uniqueId val="{00000003-606C-40B2-8A9F-C12186096521}"/>
              </c:ext>
            </c:extLst>
          </c:dPt>
          <c:dPt>
            <c:idx val="2"/>
            <c:invertIfNegative val="0"/>
            <c:bubble3D val="0"/>
            <c:spPr>
              <a:solidFill>
                <a:srgbClr val="0070C0"/>
              </a:solidFill>
              <a:ln>
                <a:noFill/>
              </a:ln>
              <a:effectLst/>
            </c:spPr>
            <c:extLst>
              <c:ext xmlns:c16="http://schemas.microsoft.com/office/drawing/2014/chart" uri="{C3380CC4-5D6E-409C-BE32-E72D297353CC}">
                <c16:uniqueId val="{00000005-606C-40B2-8A9F-C12186096521}"/>
              </c:ext>
            </c:extLst>
          </c:dPt>
          <c:dPt>
            <c:idx val="3"/>
            <c:invertIfNegative val="0"/>
            <c:bubble3D val="0"/>
            <c:spPr>
              <a:solidFill>
                <a:srgbClr val="00B0F0"/>
              </a:solidFill>
              <a:ln>
                <a:noFill/>
              </a:ln>
              <a:effectLst/>
            </c:spPr>
            <c:extLst>
              <c:ext xmlns:c16="http://schemas.microsoft.com/office/drawing/2014/chart" uri="{C3380CC4-5D6E-409C-BE32-E72D297353CC}">
                <c16:uniqueId val="{00000007-606C-40B2-8A9F-C12186096521}"/>
              </c:ext>
            </c:extLst>
          </c:dPt>
          <c:dPt>
            <c:idx val="4"/>
            <c:invertIfNegative val="0"/>
            <c:bubble3D val="0"/>
            <c:spPr>
              <a:solidFill>
                <a:srgbClr val="00B050"/>
              </a:solidFill>
              <a:ln>
                <a:noFill/>
              </a:ln>
              <a:effectLst/>
            </c:spPr>
            <c:extLst>
              <c:ext xmlns:c16="http://schemas.microsoft.com/office/drawing/2014/chart" uri="{C3380CC4-5D6E-409C-BE32-E72D297353CC}">
                <c16:uniqueId val="{00000009-606C-40B2-8A9F-C12186096521}"/>
              </c:ext>
            </c:extLst>
          </c:dPt>
          <c:dPt>
            <c:idx val="5"/>
            <c:invertIfNegative val="0"/>
            <c:bubble3D val="0"/>
            <c:spPr>
              <a:solidFill>
                <a:srgbClr val="92D050"/>
              </a:solidFill>
              <a:ln>
                <a:noFill/>
              </a:ln>
              <a:effectLst/>
            </c:spPr>
            <c:extLst>
              <c:ext xmlns:c16="http://schemas.microsoft.com/office/drawing/2014/chart" uri="{C3380CC4-5D6E-409C-BE32-E72D297353CC}">
                <c16:uniqueId val="{0000000B-606C-40B2-8A9F-C12186096521}"/>
              </c:ext>
            </c:extLst>
          </c:dPt>
          <c:dPt>
            <c:idx val="6"/>
            <c:invertIfNegative val="0"/>
            <c:bubble3D val="0"/>
            <c:spPr>
              <a:solidFill>
                <a:schemeClr val="bg2">
                  <a:lumMod val="50000"/>
                </a:schemeClr>
              </a:solidFill>
              <a:ln>
                <a:noFill/>
              </a:ln>
              <a:effectLst/>
            </c:spPr>
            <c:extLst>
              <c:ext xmlns:c16="http://schemas.microsoft.com/office/drawing/2014/chart" uri="{C3380CC4-5D6E-409C-BE32-E72D297353CC}">
                <c16:uniqueId val="{0000000D-606C-40B2-8A9F-C12186096521}"/>
              </c:ext>
            </c:extLst>
          </c:dPt>
          <c:dPt>
            <c:idx val="7"/>
            <c:invertIfNegative val="0"/>
            <c:bubble3D val="0"/>
            <c:spPr>
              <a:solidFill>
                <a:srgbClr val="FFC000"/>
              </a:solidFill>
              <a:ln>
                <a:noFill/>
              </a:ln>
              <a:effectLst/>
            </c:spPr>
            <c:extLst>
              <c:ext xmlns:c16="http://schemas.microsoft.com/office/drawing/2014/chart" uri="{C3380CC4-5D6E-409C-BE32-E72D297353CC}">
                <c16:uniqueId val="{0000000F-606C-40B2-8A9F-C12186096521}"/>
              </c:ext>
            </c:extLst>
          </c:dPt>
          <c:dPt>
            <c:idx val="8"/>
            <c:invertIfNegative val="0"/>
            <c:bubble3D val="0"/>
            <c:spPr>
              <a:solidFill>
                <a:srgbClr val="FF0000"/>
              </a:solidFill>
              <a:ln>
                <a:noFill/>
              </a:ln>
              <a:effectLst/>
            </c:spPr>
            <c:extLst>
              <c:ext xmlns:c16="http://schemas.microsoft.com/office/drawing/2014/chart" uri="{C3380CC4-5D6E-409C-BE32-E72D297353CC}">
                <c16:uniqueId val="{00000011-606C-40B2-8A9F-C12186096521}"/>
              </c:ext>
            </c:extLst>
          </c:dPt>
          <c:dPt>
            <c:idx val="9"/>
            <c:invertIfNegative val="0"/>
            <c:bubble3D val="0"/>
            <c:spPr>
              <a:solidFill>
                <a:srgbClr val="C00000"/>
              </a:solidFill>
              <a:ln>
                <a:noFill/>
              </a:ln>
              <a:effectLst/>
            </c:spPr>
            <c:extLst>
              <c:ext xmlns:c16="http://schemas.microsoft.com/office/drawing/2014/chart" uri="{C3380CC4-5D6E-409C-BE32-E72D297353CC}">
                <c16:uniqueId val="{00000013-606C-40B2-8A9F-C12186096521}"/>
              </c:ext>
            </c:extLst>
          </c:dPt>
          <c:cat>
            <c:strRef>
              <c:f>External_Output!$B$25:$B$34</c:f>
              <c:strCache>
                <c:ptCount val="10"/>
                <c:pt idx="0">
                  <c:v>Project 1</c:v>
                </c:pt>
                <c:pt idx="1">
                  <c:v>Project 2</c:v>
                </c:pt>
                <c:pt idx="2">
                  <c:v>Project 3</c:v>
                </c:pt>
                <c:pt idx="3">
                  <c:v>Project 4</c:v>
                </c:pt>
                <c:pt idx="4">
                  <c:v>Project 5</c:v>
                </c:pt>
                <c:pt idx="5">
                  <c:v>Project 6</c:v>
                </c:pt>
                <c:pt idx="6">
                  <c:v>Project 7</c:v>
                </c:pt>
                <c:pt idx="7">
                  <c:v>Project 8</c:v>
                </c:pt>
                <c:pt idx="8">
                  <c:v>Project 9</c:v>
                </c:pt>
                <c:pt idx="9">
                  <c:v>Project 10</c:v>
                </c:pt>
              </c:strCache>
            </c:strRef>
          </c:cat>
          <c:val>
            <c:numRef>
              <c:f>External_Output!$D$25:$D$34</c:f>
              <c:numCache>
                <c:formatCode>"$"#,##0.0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14-606C-40B2-8A9F-C12186096521}"/>
            </c:ext>
          </c:extLst>
        </c:ser>
        <c:dLbls>
          <c:showLegendKey val="0"/>
          <c:showVal val="0"/>
          <c:showCatName val="0"/>
          <c:showSerName val="0"/>
          <c:showPercent val="0"/>
          <c:showBubbleSize val="0"/>
        </c:dLbls>
        <c:gapWidth val="100"/>
        <c:overlap val="-27"/>
        <c:axId val="1983410224"/>
        <c:axId val="413089888"/>
      </c:barChart>
      <c:lineChart>
        <c:grouping val="standard"/>
        <c:varyColors val="0"/>
        <c:ser>
          <c:idx val="1"/>
          <c:order val="1"/>
          <c:tx>
            <c:strRef>
              <c:f>Sort!$H$1</c:f>
              <c:strCache>
                <c:ptCount val="1"/>
                <c:pt idx="0">
                  <c:v>Benefit-Cost Ratio</c:v>
                </c:pt>
              </c:strCache>
            </c:strRef>
          </c:tx>
          <c:spPr>
            <a:ln w="25400" cap="rnd">
              <a:noFill/>
              <a:round/>
            </a:ln>
            <a:effectLst/>
          </c:spPr>
          <c:marker>
            <c:symbol val="circle"/>
            <c:size val="5"/>
            <c:spPr>
              <a:solidFill>
                <a:schemeClr val="tx1"/>
              </a:solidFill>
              <a:ln w="50800">
                <a:solidFill>
                  <a:schemeClr val="tx1"/>
                </a:solidFill>
              </a:ln>
              <a:effectLst/>
            </c:spPr>
          </c:marker>
          <c:cat>
            <c:strRef>
              <c:f>Sort!$A$2:$A$11</c:f>
              <c:strCache>
                <c:ptCount val="10"/>
                <c:pt idx="0">
                  <c:v>Project 1</c:v>
                </c:pt>
                <c:pt idx="1">
                  <c:v>Project 2</c:v>
                </c:pt>
                <c:pt idx="2">
                  <c:v>Project 3</c:v>
                </c:pt>
                <c:pt idx="3">
                  <c:v>Project 4</c:v>
                </c:pt>
                <c:pt idx="4">
                  <c:v>Project 5</c:v>
                </c:pt>
                <c:pt idx="5">
                  <c:v>Project 6</c:v>
                </c:pt>
                <c:pt idx="6">
                  <c:v>Project 7</c:v>
                </c:pt>
                <c:pt idx="7">
                  <c:v>Project 8</c:v>
                </c:pt>
                <c:pt idx="8">
                  <c:v>Project 9</c:v>
                </c:pt>
                <c:pt idx="9">
                  <c:v>Project 10</c:v>
                </c:pt>
              </c:strCache>
            </c:strRef>
          </c:cat>
          <c:val>
            <c:numRef>
              <c:f>External_Output!$F$25:$F$34</c:f>
              <c:numCache>
                <c:formatCode>0.0</c:formatCode>
                <c:ptCount val="10"/>
                <c:pt idx="0">
                  <c:v>0</c:v>
                </c:pt>
                <c:pt idx="1">
                  <c:v>0</c:v>
                </c:pt>
                <c:pt idx="2">
                  <c:v>0</c:v>
                </c:pt>
                <c:pt idx="3">
                  <c:v>0</c:v>
                </c:pt>
                <c:pt idx="4">
                  <c:v>0</c:v>
                </c:pt>
                <c:pt idx="5">
                  <c:v>0</c:v>
                </c:pt>
                <c:pt idx="6">
                  <c:v>0</c:v>
                </c:pt>
                <c:pt idx="7">
                  <c:v>0</c:v>
                </c:pt>
                <c:pt idx="8">
                  <c:v>0</c:v>
                </c:pt>
                <c:pt idx="9">
                  <c:v>0</c:v>
                </c:pt>
              </c:numCache>
            </c:numRef>
          </c:val>
          <c:smooth val="0"/>
          <c:extLst>
            <c:ext xmlns:c16="http://schemas.microsoft.com/office/drawing/2014/chart" uri="{C3380CC4-5D6E-409C-BE32-E72D297353CC}">
              <c16:uniqueId val="{00000015-606C-40B2-8A9F-C12186096521}"/>
            </c:ext>
          </c:extLst>
        </c:ser>
        <c:dLbls>
          <c:showLegendKey val="0"/>
          <c:showVal val="0"/>
          <c:showCatName val="0"/>
          <c:showSerName val="0"/>
          <c:showPercent val="0"/>
          <c:showBubbleSize val="0"/>
        </c:dLbls>
        <c:marker val="1"/>
        <c:smooth val="0"/>
        <c:axId val="413092288"/>
        <c:axId val="413093248"/>
      </c:lineChart>
      <c:catAx>
        <c:axId val="1983410224"/>
        <c:scaling>
          <c:orientation val="minMax"/>
        </c:scaling>
        <c:delete val="0"/>
        <c:axPos val="b"/>
        <c:majorGridlines>
          <c:spPr>
            <a:ln w="9525" cap="flat" cmpd="sng" algn="ctr">
              <a:solidFill>
                <a:schemeClr val="bg1">
                  <a:lumMod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413089888"/>
        <c:crosses val="autoZero"/>
        <c:auto val="1"/>
        <c:lblAlgn val="ctr"/>
        <c:lblOffset val="100"/>
        <c:noMultiLvlLbl val="0"/>
      </c:catAx>
      <c:valAx>
        <c:axId val="413089888"/>
        <c:scaling>
          <c:orientation val="minMax"/>
        </c:scaling>
        <c:delete val="0"/>
        <c:axPos val="l"/>
        <c:majorGridlines>
          <c:spPr>
            <a:ln w="9525" cap="flat" cmpd="sng" algn="ctr">
              <a:solidFill>
                <a:schemeClr val="tx1">
                  <a:lumMod val="15000"/>
                  <a:lumOff val="85000"/>
                </a:schemeClr>
              </a:solidFill>
              <a:round/>
            </a:ln>
            <a:effectLst/>
          </c:spPr>
        </c:majorGridlines>
        <c:title>
          <c:tx>
            <c:strRef>
              <c:f>External_Output!$D$24</c:f>
              <c:strCache>
                <c:ptCount val="1"/>
                <c:pt idx="0">
                  <c:v>Total Benefits</c:v>
                </c:pt>
              </c:strCache>
            </c:strRef>
          </c:tx>
          <c:overlay val="0"/>
          <c:spPr>
            <a:noFill/>
            <a:ln>
              <a:noFill/>
            </a:ln>
            <a:effectLst/>
          </c:spPr>
          <c:txPr>
            <a:bodyPr rot="-54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n-US"/>
            </a:p>
          </c:txPr>
        </c:title>
        <c:numFmt formatCode="&quot;$&quot;#,##0" sourceLinked="0"/>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1983410224"/>
        <c:crosses val="autoZero"/>
        <c:crossBetween val="between"/>
      </c:valAx>
      <c:valAx>
        <c:axId val="413093248"/>
        <c:scaling>
          <c:orientation val="minMax"/>
        </c:scaling>
        <c:delete val="0"/>
        <c:axPos val="r"/>
        <c:title>
          <c:tx>
            <c:strRef>
              <c:f>External_Output!$F$24</c:f>
              <c:strCache>
                <c:ptCount val="1"/>
                <c:pt idx="0">
                  <c:v>Benefit-Cost Ratio</c:v>
                </c:pt>
              </c:strCache>
            </c:strRef>
          </c:tx>
          <c:overlay val="0"/>
          <c:spPr>
            <a:noFill/>
            <a:ln>
              <a:noFill/>
            </a:ln>
            <a:effectLst/>
          </c:spPr>
          <c:txPr>
            <a:bodyPr rot="-54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n-US"/>
            </a:p>
          </c:txPr>
        </c:title>
        <c:numFmt formatCode="0.0" sourceLinked="1"/>
        <c:majorTickMark val="out"/>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413092288"/>
        <c:crosses val="max"/>
        <c:crossBetween val="between"/>
      </c:valAx>
      <c:catAx>
        <c:axId val="413092288"/>
        <c:scaling>
          <c:orientation val="minMax"/>
        </c:scaling>
        <c:delete val="1"/>
        <c:axPos val="b"/>
        <c:numFmt formatCode="General" sourceLinked="1"/>
        <c:majorTickMark val="out"/>
        <c:minorTickMark val="none"/>
        <c:tickLblPos val="nextTo"/>
        <c:crossAx val="413093248"/>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a:softEdge rad="0"/>
    </a:effectLst>
  </c:spPr>
  <c:txPr>
    <a:bodyPr/>
    <a:lstStyle/>
    <a:p>
      <a:pPr>
        <a:defRPr sz="1100"/>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320" b="1" i="0" u="none" strike="noStrike" kern="1200" spc="0" baseline="0">
                <a:solidFill>
                  <a:schemeClr val="tx1">
                    <a:lumMod val="65000"/>
                    <a:lumOff val="35000"/>
                  </a:schemeClr>
                </a:solidFill>
                <a:latin typeface="+mn-lt"/>
                <a:ea typeface="+mn-ea"/>
                <a:cs typeface="+mn-cs"/>
              </a:defRPr>
            </a:pPr>
            <a:r>
              <a:rPr lang="en-US" b="1"/>
              <a:t>Benefit-Cost Ratio vs</a:t>
            </a:r>
            <a:r>
              <a:rPr lang="en-US" b="1" baseline="0"/>
              <a:t> Resilience Score</a:t>
            </a:r>
            <a:endParaRPr lang="en-US" b="1"/>
          </a:p>
        </c:rich>
      </c:tx>
      <c:overlay val="0"/>
      <c:spPr>
        <a:noFill/>
        <a:ln>
          <a:noFill/>
        </a:ln>
        <a:effectLst/>
      </c:spPr>
      <c:txPr>
        <a:bodyPr rot="0" spcFirstLastPara="1" vertOverflow="ellipsis" vert="horz" wrap="square" anchor="ctr" anchorCtr="1"/>
        <a:lstStyle/>
        <a:p>
          <a:pPr>
            <a:defRPr sz="132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tx>
            <c:strRef>
              <c:f>Sort!$H$1</c:f>
              <c:strCache>
                <c:ptCount val="1"/>
                <c:pt idx="0">
                  <c:v>Benefit-Cost Ratio</c:v>
                </c:pt>
              </c:strCache>
            </c:strRef>
          </c:tx>
          <c:spPr>
            <a:ln w="38100" cap="rnd">
              <a:noFill/>
              <a:round/>
            </a:ln>
            <a:effectLst/>
          </c:spPr>
          <c:marker>
            <c:symbol val="circle"/>
            <c:size val="5"/>
            <c:spPr>
              <a:solidFill>
                <a:schemeClr val="accent1"/>
              </a:solidFill>
              <a:ln w="79375">
                <a:solidFill>
                  <a:schemeClr val="accent1"/>
                </a:solidFill>
              </a:ln>
              <a:effectLst/>
            </c:spPr>
          </c:marker>
          <c:dPt>
            <c:idx val="0"/>
            <c:marker>
              <c:symbol val="circle"/>
              <c:size val="5"/>
              <c:spPr>
                <a:solidFill>
                  <a:srgbClr val="7030A0"/>
                </a:solidFill>
                <a:ln w="79375">
                  <a:solidFill>
                    <a:srgbClr val="7030A0"/>
                  </a:solidFill>
                </a:ln>
                <a:effectLst/>
              </c:spPr>
            </c:marker>
            <c:bubble3D val="0"/>
            <c:extLst>
              <c:ext xmlns:c16="http://schemas.microsoft.com/office/drawing/2014/chart" uri="{C3380CC4-5D6E-409C-BE32-E72D297353CC}">
                <c16:uniqueId val="{00000000-EC1E-4F76-9D3D-8C0063BC5366}"/>
              </c:ext>
            </c:extLst>
          </c:dPt>
          <c:dPt>
            <c:idx val="1"/>
            <c:marker>
              <c:symbol val="circle"/>
              <c:size val="5"/>
              <c:spPr>
                <a:solidFill>
                  <a:schemeClr val="accent1"/>
                </a:solidFill>
                <a:ln w="79375">
                  <a:solidFill>
                    <a:srgbClr val="002060"/>
                  </a:solidFill>
                </a:ln>
                <a:effectLst/>
              </c:spPr>
            </c:marker>
            <c:bubble3D val="0"/>
            <c:extLst>
              <c:ext xmlns:c16="http://schemas.microsoft.com/office/drawing/2014/chart" uri="{C3380CC4-5D6E-409C-BE32-E72D297353CC}">
                <c16:uniqueId val="{00000001-EC1E-4F76-9D3D-8C0063BC5366}"/>
              </c:ext>
            </c:extLst>
          </c:dPt>
          <c:dPt>
            <c:idx val="2"/>
            <c:marker>
              <c:symbol val="circle"/>
              <c:size val="5"/>
              <c:spPr>
                <a:solidFill>
                  <a:schemeClr val="accent1"/>
                </a:solidFill>
                <a:ln w="79375">
                  <a:solidFill>
                    <a:srgbClr val="0070C0"/>
                  </a:solidFill>
                </a:ln>
                <a:effectLst/>
              </c:spPr>
            </c:marker>
            <c:bubble3D val="0"/>
            <c:extLst>
              <c:ext xmlns:c16="http://schemas.microsoft.com/office/drawing/2014/chart" uri="{C3380CC4-5D6E-409C-BE32-E72D297353CC}">
                <c16:uniqueId val="{00000002-EC1E-4F76-9D3D-8C0063BC5366}"/>
              </c:ext>
            </c:extLst>
          </c:dPt>
          <c:dPt>
            <c:idx val="3"/>
            <c:marker>
              <c:symbol val="circle"/>
              <c:size val="5"/>
              <c:spPr>
                <a:solidFill>
                  <a:schemeClr val="accent1"/>
                </a:solidFill>
                <a:ln w="79375">
                  <a:solidFill>
                    <a:srgbClr val="00B0F0"/>
                  </a:solidFill>
                </a:ln>
                <a:effectLst/>
              </c:spPr>
            </c:marker>
            <c:bubble3D val="0"/>
            <c:extLst>
              <c:ext xmlns:c16="http://schemas.microsoft.com/office/drawing/2014/chart" uri="{C3380CC4-5D6E-409C-BE32-E72D297353CC}">
                <c16:uniqueId val="{00000003-EC1E-4F76-9D3D-8C0063BC5366}"/>
              </c:ext>
            </c:extLst>
          </c:dPt>
          <c:dPt>
            <c:idx val="4"/>
            <c:marker>
              <c:symbol val="circle"/>
              <c:size val="5"/>
              <c:spPr>
                <a:solidFill>
                  <a:schemeClr val="accent1"/>
                </a:solidFill>
                <a:ln w="79375">
                  <a:solidFill>
                    <a:srgbClr val="00B050"/>
                  </a:solidFill>
                </a:ln>
                <a:effectLst/>
              </c:spPr>
            </c:marker>
            <c:bubble3D val="0"/>
            <c:extLst>
              <c:ext xmlns:c16="http://schemas.microsoft.com/office/drawing/2014/chart" uri="{C3380CC4-5D6E-409C-BE32-E72D297353CC}">
                <c16:uniqueId val="{00000004-EC1E-4F76-9D3D-8C0063BC5366}"/>
              </c:ext>
            </c:extLst>
          </c:dPt>
          <c:dPt>
            <c:idx val="5"/>
            <c:marker>
              <c:symbol val="circle"/>
              <c:size val="5"/>
              <c:spPr>
                <a:solidFill>
                  <a:schemeClr val="accent1"/>
                </a:solidFill>
                <a:ln w="79375">
                  <a:solidFill>
                    <a:srgbClr val="92D050"/>
                  </a:solidFill>
                </a:ln>
                <a:effectLst/>
              </c:spPr>
            </c:marker>
            <c:bubble3D val="0"/>
            <c:extLst>
              <c:ext xmlns:c16="http://schemas.microsoft.com/office/drawing/2014/chart" uri="{C3380CC4-5D6E-409C-BE32-E72D297353CC}">
                <c16:uniqueId val="{00000005-EC1E-4F76-9D3D-8C0063BC5366}"/>
              </c:ext>
            </c:extLst>
          </c:dPt>
          <c:dPt>
            <c:idx val="6"/>
            <c:marker>
              <c:symbol val="circle"/>
              <c:size val="5"/>
              <c:spPr>
                <a:solidFill>
                  <a:schemeClr val="accent1"/>
                </a:solidFill>
                <a:ln w="79375">
                  <a:solidFill>
                    <a:schemeClr val="bg2">
                      <a:lumMod val="50000"/>
                    </a:schemeClr>
                  </a:solidFill>
                </a:ln>
                <a:effectLst/>
              </c:spPr>
            </c:marker>
            <c:bubble3D val="0"/>
            <c:extLst>
              <c:ext xmlns:c16="http://schemas.microsoft.com/office/drawing/2014/chart" uri="{C3380CC4-5D6E-409C-BE32-E72D297353CC}">
                <c16:uniqueId val="{00000006-EC1E-4F76-9D3D-8C0063BC5366}"/>
              </c:ext>
            </c:extLst>
          </c:dPt>
          <c:dPt>
            <c:idx val="7"/>
            <c:marker>
              <c:symbol val="circle"/>
              <c:size val="5"/>
              <c:spPr>
                <a:solidFill>
                  <a:schemeClr val="accent1"/>
                </a:solidFill>
                <a:ln w="79375">
                  <a:solidFill>
                    <a:srgbClr val="FFC000"/>
                  </a:solidFill>
                </a:ln>
                <a:effectLst/>
              </c:spPr>
            </c:marker>
            <c:bubble3D val="0"/>
            <c:extLst>
              <c:ext xmlns:c16="http://schemas.microsoft.com/office/drawing/2014/chart" uri="{C3380CC4-5D6E-409C-BE32-E72D297353CC}">
                <c16:uniqueId val="{00000007-EC1E-4F76-9D3D-8C0063BC5366}"/>
              </c:ext>
            </c:extLst>
          </c:dPt>
          <c:dPt>
            <c:idx val="8"/>
            <c:marker>
              <c:symbol val="circle"/>
              <c:size val="5"/>
              <c:spPr>
                <a:solidFill>
                  <a:schemeClr val="accent1"/>
                </a:solidFill>
                <a:ln w="79375">
                  <a:solidFill>
                    <a:srgbClr val="FF0000"/>
                  </a:solidFill>
                </a:ln>
                <a:effectLst/>
              </c:spPr>
            </c:marker>
            <c:bubble3D val="0"/>
            <c:extLst>
              <c:ext xmlns:c16="http://schemas.microsoft.com/office/drawing/2014/chart" uri="{C3380CC4-5D6E-409C-BE32-E72D297353CC}">
                <c16:uniqueId val="{00000008-EC1E-4F76-9D3D-8C0063BC5366}"/>
              </c:ext>
            </c:extLst>
          </c:dPt>
          <c:dPt>
            <c:idx val="9"/>
            <c:marker>
              <c:symbol val="circle"/>
              <c:size val="5"/>
              <c:spPr>
                <a:solidFill>
                  <a:schemeClr val="accent1"/>
                </a:solidFill>
                <a:ln w="79375">
                  <a:solidFill>
                    <a:srgbClr val="C00000"/>
                  </a:solidFill>
                </a:ln>
                <a:effectLst/>
              </c:spPr>
            </c:marker>
            <c:bubble3D val="0"/>
            <c:extLst>
              <c:ext xmlns:c16="http://schemas.microsoft.com/office/drawing/2014/chart" uri="{C3380CC4-5D6E-409C-BE32-E72D297353CC}">
                <c16:uniqueId val="{00000009-EC1E-4F76-9D3D-8C0063BC5366}"/>
              </c:ext>
            </c:extLst>
          </c:dPt>
          <c:xVal>
            <c:numRef>
              <c:f>Sort!$E$2:$E$11</c:f>
              <c:numCache>
                <c:formatCode>0</c:formatCode>
                <c:ptCount val="10"/>
                <c:pt idx="0">
                  <c:v>0</c:v>
                </c:pt>
                <c:pt idx="1">
                  <c:v>0</c:v>
                </c:pt>
                <c:pt idx="2">
                  <c:v>0</c:v>
                </c:pt>
                <c:pt idx="3">
                  <c:v>0</c:v>
                </c:pt>
                <c:pt idx="4">
                  <c:v>0</c:v>
                </c:pt>
                <c:pt idx="5">
                  <c:v>0</c:v>
                </c:pt>
                <c:pt idx="6">
                  <c:v>0</c:v>
                </c:pt>
                <c:pt idx="7">
                  <c:v>0</c:v>
                </c:pt>
                <c:pt idx="8">
                  <c:v>0</c:v>
                </c:pt>
                <c:pt idx="9">
                  <c:v>0</c:v>
                </c:pt>
              </c:numCache>
            </c:numRef>
          </c:xVal>
          <c:yVal>
            <c:numRef>
              <c:f>Sort!$H$2:$H$11</c:f>
              <c:numCache>
                <c:formatCode>0.00</c:formatCode>
                <c:ptCount val="10"/>
                <c:pt idx="0">
                  <c:v>0</c:v>
                </c:pt>
                <c:pt idx="1">
                  <c:v>0</c:v>
                </c:pt>
                <c:pt idx="2">
                  <c:v>0</c:v>
                </c:pt>
                <c:pt idx="3" formatCode="General">
                  <c:v>0</c:v>
                </c:pt>
                <c:pt idx="4" formatCode="General">
                  <c:v>0</c:v>
                </c:pt>
                <c:pt idx="5" formatCode="General">
                  <c:v>0</c:v>
                </c:pt>
                <c:pt idx="6" formatCode="General">
                  <c:v>0</c:v>
                </c:pt>
                <c:pt idx="7" formatCode="General">
                  <c:v>0</c:v>
                </c:pt>
                <c:pt idx="8" formatCode="General">
                  <c:v>0</c:v>
                </c:pt>
                <c:pt idx="9" formatCode="General">
                  <c:v>0</c:v>
                </c:pt>
              </c:numCache>
            </c:numRef>
          </c:yVal>
          <c:smooth val="0"/>
          <c:extLst>
            <c:ext xmlns:c16="http://schemas.microsoft.com/office/drawing/2014/chart" uri="{C3380CC4-5D6E-409C-BE32-E72D297353CC}">
              <c16:uniqueId val="{0000000A-EC1E-4F76-9D3D-8C0063BC5366}"/>
            </c:ext>
          </c:extLst>
        </c:ser>
        <c:dLbls>
          <c:showLegendKey val="0"/>
          <c:showVal val="0"/>
          <c:showCatName val="0"/>
          <c:showSerName val="0"/>
          <c:showPercent val="0"/>
          <c:showBubbleSize val="0"/>
        </c:dLbls>
        <c:axId val="426227136"/>
        <c:axId val="462612736"/>
      </c:scatterChart>
      <c:valAx>
        <c:axId val="426227136"/>
        <c:scaling>
          <c:orientation val="minMax"/>
          <c:max val="60"/>
          <c:min val="-60"/>
        </c:scaling>
        <c:delete val="0"/>
        <c:axPos val="b"/>
        <c:majorGridlines>
          <c:spPr>
            <a:ln w="9525" cap="flat" cmpd="sng" algn="ctr">
              <a:solidFill>
                <a:schemeClr val="bg1">
                  <a:lumMod val="85000"/>
                </a:schemeClr>
              </a:solidFill>
              <a:round/>
            </a:ln>
            <a:effectLst/>
          </c:spPr>
        </c:majorGridlines>
        <c:title>
          <c:tx>
            <c:rich>
              <a:bodyPr rot="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r>
                  <a:rPr lang="en-US"/>
                  <a:t>Resilience Score</a:t>
                </a:r>
              </a:p>
            </c:rich>
          </c:tx>
          <c:overlay val="0"/>
          <c:spPr>
            <a:noFill/>
            <a:ln>
              <a:noFill/>
            </a:ln>
            <a:effectLst/>
          </c:spPr>
          <c:txPr>
            <a:bodyPr rot="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462612736"/>
        <c:crosses val="autoZero"/>
        <c:crossBetween val="midCat"/>
      </c:valAx>
      <c:valAx>
        <c:axId val="462612736"/>
        <c:scaling>
          <c:orientation val="minMax"/>
          <c:max val="3"/>
        </c:scaling>
        <c:delete val="0"/>
        <c:axPos val="l"/>
        <c:majorGridlines>
          <c:spPr>
            <a:ln w="9525" cap="flat" cmpd="sng" algn="ctr">
              <a:solidFill>
                <a:schemeClr val="bg1">
                  <a:lumMod val="85000"/>
                </a:schemeClr>
              </a:solidFill>
              <a:round/>
            </a:ln>
            <a:effectLst/>
          </c:spPr>
        </c:majorGridlines>
        <c:title>
          <c:tx>
            <c:strRef>
              <c:f>Sort!$H$1</c:f>
              <c:strCache>
                <c:ptCount val="1"/>
                <c:pt idx="0">
                  <c:v>Benefit-Cost Ratio</c:v>
                </c:pt>
              </c:strCache>
            </c:strRef>
          </c:tx>
          <c:overlay val="0"/>
          <c:spPr>
            <a:noFill/>
            <a:ln>
              <a:noFill/>
            </a:ln>
            <a:effectLst/>
          </c:spPr>
          <c:txPr>
            <a:bodyPr rot="-54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n-US"/>
            </a:p>
          </c:txPr>
        </c:title>
        <c:numFmt formatCode="0.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426227136"/>
        <c:crosses val="autoZero"/>
        <c:crossBetween val="midCat"/>
      </c:valAx>
      <c:spPr>
        <a:noFill/>
        <a:ln>
          <a:solidFill>
            <a:schemeClr val="bg1">
              <a:lumMod val="85000"/>
            </a:schemeClr>
          </a:solid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sz="1100"/>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19285</xdr:colOff>
      <xdr:row>6</xdr:row>
      <xdr:rowOff>76200</xdr:rowOff>
    </xdr:from>
    <xdr:to>
      <xdr:col>7</xdr:col>
      <xdr:colOff>1219199</xdr:colOff>
      <xdr:row>22</xdr:row>
      <xdr:rowOff>174467</xdr:rowOff>
    </xdr:to>
    <xdr:graphicFrame macro="">
      <xdr:nvGraphicFramePr>
        <xdr:cNvPr id="2" name="Chart 11">
          <a:extLst>
            <a:ext uri="{FF2B5EF4-FFF2-40B4-BE49-F238E27FC236}">
              <a16:creationId xmlns:a16="http://schemas.microsoft.com/office/drawing/2014/main" id="{616A725D-DE88-4B37-A883-78127500CFC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85725</xdr:colOff>
      <xdr:row>4</xdr:row>
      <xdr:rowOff>95249</xdr:rowOff>
    </xdr:from>
    <xdr:to>
      <xdr:col>14</xdr:col>
      <xdr:colOff>600075</xdr:colOff>
      <xdr:row>35</xdr:row>
      <xdr:rowOff>152399</xdr:rowOff>
    </xdr:to>
    <xdr:graphicFrame macro="">
      <xdr:nvGraphicFramePr>
        <xdr:cNvPr id="3" name="Chart 1">
          <a:extLst>
            <a:ext uri="{FF2B5EF4-FFF2-40B4-BE49-F238E27FC236}">
              <a16:creationId xmlns:a16="http://schemas.microsoft.com/office/drawing/2014/main" id="{755D38F1-D21B-499B-BBD7-137B416EC6C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aecom.sharepoint.com/sites/SFRPCBCATool/Shared%20Documents/General/400_Technical/430_Technical_Working_Documents/REBECCA_06_Unlocked.xlsx" TargetMode="External"/><Relationship Id="rId1" Type="http://schemas.openxmlformats.org/officeDocument/2006/relationships/externalLinkPath" Target="REBECCA_06_Unlocke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Workbook Introduction"/>
      <sheetName val="Project Output"/>
      <sheetName val="Community Score Card"/>
      <sheetName val="General User Inputs"/>
      <sheetName val="Structure Inputs"/>
      <sheetName val="Project Costs Database"/>
      <sheetName val="Calculations &gt;&gt;&gt;"/>
      <sheetName val="Cumulative BCR"/>
      <sheetName val="Structure Calcs"/>
      <sheetName val="Content Calcs"/>
      <sheetName val="Displacement Calcs"/>
      <sheetName val="Auto Loss Calcs"/>
      <sheetName val="Street Flooding Calcs"/>
      <sheetName val="Emergency Benefit Calcs"/>
      <sheetName val="Utility Calcs"/>
      <sheetName val="Green Infrastructure Calcs"/>
      <sheetName val="Rec Enhancement Calcs"/>
      <sheetName val="Job Impacts Calculations"/>
      <sheetName val="References &gt;&gt;&gt;"/>
      <sheetName val="General Assumptions_Back End"/>
      <sheetName val="Community Score Card Guidance"/>
      <sheetName val="Structure DDF Lookup"/>
      <sheetName val="Contents DDF Lookup"/>
      <sheetName val="Street Flooding Lookup"/>
      <sheetName val="Displacement Days Lookup"/>
      <sheetName val="Loss of Function Gross Sales"/>
      <sheetName val="Recapture Rates"/>
      <sheetName val="Displacement Value FEMA  "/>
      <sheetName val="Building SF and # of Households"/>
      <sheetName val="Utility Cost Lookup"/>
      <sheetName val="Auto Loss DDF Lookup"/>
      <sheetName val="Additional Auto Assumptions"/>
      <sheetName val="Vehicle Type Breakdown"/>
      <sheetName val="Emergency Benefit Assumptions"/>
      <sheetName val="Rec Point Conversion Lookup"/>
      <sheetName val="Rec Judgement Factors Lookup"/>
      <sheetName val="Green Infrastructure $ Lookup"/>
      <sheetName val="O&amp;M Percentage"/>
      <sheetName val="Dropdowns"/>
      <sheetName val="Replacement Costs RSMeans "/>
      <sheetName val="Construction Multipliers Lookup"/>
      <sheetName val="Deflators"/>
      <sheetName val="Prototype Ke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ow r="2">
          <cell r="C2" t="str">
            <v>Heavy use or frequent crowding or other interference with use</v>
          </cell>
        </row>
        <row r="3">
          <cell r="C3" t="str">
            <v>Moderate use, other users evident and likely to interfere with use</v>
          </cell>
        </row>
        <row r="4">
          <cell r="C4" t="str">
            <v>Moderate use, some evidence of other users and occasional interference with use due to crowding</v>
          </cell>
        </row>
        <row r="5">
          <cell r="C5" t="str">
            <v>Usually little evidence of other users, rarely if ever crowded</v>
          </cell>
        </row>
        <row r="6">
          <cell r="C6" t="str">
            <v>Very low evidence of other use, never crowded</v>
          </cell>
        </row>
        <row r="7">
          <cell r="C7" t="str">
            <v>Two general activities</v>
          </cell>
        </row>
        <row r="8">
          <cell r="C8" t="str">
            <v>Several general activities</v>
          </cell>
        </row>
        <row r="9">
          <cell r="C9" t="str">
            <v>Several general activities; one high quality value activity</v>
          </cell>
        </row>
        <row r="10">
          <cell r="C10" t="str">
            <v>Several general activities; more than one high quality value activity</v>
          </cell>
        </row>
        <row r="11">
          <cell r="C11" t="str">
            <v>Numerous high quality value activities; some general activities</v>
          </cell>
        </row>
      </sheetData>
      <sheetData sheetId="36" refreshError="1"/>
      <sheetData sheetId="37" refreshError="1"/>
      <sheetData sheetId="38" refreshError="1"/>
      <sheetData sheetId="39" refreshError="1"/>
      <sheetData sheetId="40" refreshError="1"/>
      <sheetData sheetId="41" refreshError="1"/>
      <sheetData sheetId="4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4.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A8AE66-D911-40F7-8FB4-1F0BE7C1D6E1}">
  <dimension ref="B1:B2"/>
  <sheetViews>
    <sheetView workbookViewId="0">
      <selection activeCell="B1" sqref="B1"/>
    </sheetView>
  </sheetViews>
  <sheetFormatPr defaultRowHeight="14.5" x14ac:dyDescent="0.35"/>
  <cols>
    <col min="2" max="2" width="142.81640625" customWidth="1"/>
  </cols>
  <sheetData>
    <row r="1" spans="2:2" x14ac:dyDescent="0.35">
      <c r="B1" s="48" t="s">
        <v>33</v>
      </c>
    </row>
    <row r="2" spans="2:2" ht="304.5" x14ac:dyDescent="0.35">
      <c r="B2" s="47" t="s">
        <v>32</v>
      </c>
    </row>
  </sheetData>
  <sheetProtection algorithmName="SHA-512" hashValue="Wx25UF29FwoBRHhRTF6wOaxJpDCvmsSVrD5PtixSmcgIN4D24tfcVaqex2oAVF2ecuQwodsYdBpj4d2vN51nOw==" saltValue="OdMchd93p/FSMwxYgp4lpA==" spinCount="100000"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9D1B76-370C-4651-AF0B-4024BB38A60B}">
  <sheetPr codeName="Sheet2">
    <tabColor theme="1"/>
  </sheetPr>
  <dimension ref="A1:I22"/>
  <sheetViews>
    <sheetView tabSelected="1" workbookViewId="0">
      <selection activeCell="H18" sqref="H18"/>
    </sheetView>
  </sheetViews>
  <sheetFormatPr defaultColWidth="8.54296875" defaultRowHeight="14.5" x14ac:dyDescent="0.35"/>
  <cols>
    <col min="1" max="1" width="18.54296875" customWidth="1"/>
    <col min="2" max="2" width="17.453125" customWidth="1"/>
    <col min="3" max="9" width="18.36328125" customWidth="1"/>
  </cols>
  <sheetData>
    <row r="1" spans="1:9" ht="43.5" x14ac:dyDescent="0.35">
      <c r="A1" s="8" t="s">
        <v>35</v>
      </c>
      <c r="B1" s="7" t="s">
        <v>16</v>
      </c>
      <c r="C1" s="7" t="s">
        <v>29</v>
      </c>
      <c r="D1" s="7" t="s">
        <v>30</v>
      </c>
      <c r="E1" s="7" t="s">
        <v>34</v>
      </c>
      <c r="F1" s="7" t="s">
        <v>13</v>
      </c>
      <c r="G1" s="7" t="s">
        <v>12</v>
      </c>
      <c r="H1" s="7" t="s">
        <v>11</v>
      </c>
      <c r="I1" s="7" t="s">
        <v>10</v>
      </c>
    </row>
    <row r="2" spans="1:9" x14ac:dyDescent="0.35">
      <c r="A2" s="6" t="s">
        <v>9</v>
      </c>
      <c r="B2" s="3"/>
      <c r="C2" s="3"/>
      <c r="D2" s="3"/>
      <c r="E2" s="3"/>
      <c r="F2" s="2"/>
      <c r="G2" s="2"/>
      <c r="H2" s="1"/>
      <c r="I2" s="1"/>
    </row>
    <row r="3" spans="1:9" x14ac:dyDescent="0.35">
      <c r="A3" s="6" t="s">
        <v>8</v>
      </c>
      <c r="B3" s="3"/>
      <c r="C3" s="3"/>
      <c r="D3" s="3"/>
      <c r="E3" s="3"/>
      <c r="F3" s="2"/>
      <c r="G3" s="2"/>
      <c r="H3" s="1"/>
      <c r="I3" s="1"/>
    </row>
    <row r="4" spans="1:9" x14ac:dyDescent="0.35">
      <c r="A4" s="6" t="s">
        <v>7</v>
      </c>
      <c r="B4" s="3"/>
      <c r="C4" s="3"/>
      <c r="D4" s="3"/>
      <c r="E4" s="3"/>
      <c r="F4" s="2"/>
      <c r="G4" s="2"/>
      <c r="H4" s="1"/>
      <c r="I4" s="1"/>
    </row>
    <row r="5" spans="1:9" x14ac:dyDescent="0.35">
      <c r="A5" s="6" t="s">
        <v>6</v>
      </c>
      <c r="B5" s="3"/>
      <c r="C5" s="3"/>
      <c r="D5" s="3"/>
      <c r="E5" s="3"/>
      <c r="F5" s="2"/>
      <c r="G5" s="2"/>
      <c r="H5" s="1"/>
      <c r="I5" s="1"/>
    </row>
    <row r="6" spans="1:9" x14ac:dyDescent="0.35">
      <c r="A6" s="6" t="s">
        <v>5</v>
      </c>
      <c r="B6" s="3"/>
      <c r="C6" s="3"/>
      <c r="D6" s="3"/>
      <c r="E6" s="3"/>
      <c r="F6" s="2"/>
      <c r="G6" s="2"/>
      <c r="H6" s="1"/>
      <c r="I6" s="1"/>
    </row>
    <row r="7" spans="1:9" x14ac:dyDescent="0.35">
      <c r="A7" s="6" t="s">
        <v>4</v>
      </c>
      <c r="B7" s="3"/>
      <c r="C7" s="3"/>
      <c r="D7" s="3"/>
      <c r="E7" s="3"/>
      <c r="F7" s="2"/>
      <c r="G7" s="2"/>
      <c r="H7" s="1"/>
      <c r="I7" s="1"/>
    </row>
    <row r="8" spans="1:9" x14ac:dyDescent="0.35">
      <c r="A8" s="6" t="s">
        <v>3</v>
      </c>
      <c r="B8" s="3"/>
      <c r="C8" s="3"/>
      <c r="D8" s="3"/>
      <c r="E8" s="3"/>
      <c r="F8" s="2"/>
      <c r="G8" s="2"/>
      <c r="H8" s="1"/>
      <c r="I8" s="1"/>
    </row>
    <row r="9" spans="1:9" x14ac:dyDescent="0.35">
      <c r="A9" s="6" t="s">
        <v>2</v>
      </c>
      <c r="B9" s="3"/>
      <c r="C9" s="3"/>
      <c r="D9" s="3"/>
      <c r="E9" s="3"/>
      <c r="F9" s="2"/>
      <c r="G9" s="2"/>
      <c r="H9" s="1"/>
      <c r="I9" s="1"/>
    </row>
    <row r="10" spans="1:9" x14ac:dyDescent="0.35">
      <c r="A10" s="6" t="s">
        <v>1</v>
      </c>
      <c r="B10" s="3"/>
      <c r="C10" s="3"/>
      <c r="D10" s="3"/>
      <c r="E10" s="3"/>
      <c r="F10" s="2"/>
      <c r="G10" s="2"/>
      <c r="H10" s="1"/>
      <c r="I10" s="1"/>
    </row>
    <row r="11" spans="1:9" x14ac:dyDescent="0.35">
      <c r="A11" s="5" t="s">
        <v>0</v>
      </c>
      <c r="B11" s="4"/>
      <c r="C11" s="4"/>
      <c r="D11" s="4"/>
      <c r="E11" s="3"/>
      <c r="F11" s="2"/>
      <c r="G11" s="2"/>
      <c r="H11" s="1"/>
      <c r="I11" s="1"/>
    </row>
    <row r="12" spans="1:9" ht="14.4" customHeight="1" x14ac:dyDescent="0.35">
      <c r="A12" s="49" t="s">
        <v>31</v>
      </c>
      <c r="B12" s="49"/>
      <c r="C12" s="49"/>
      <c r="D12" s="49"/>
    </row>
    <row r="13" spans="1:9" x14ac:dyDescent="0.35">
      <c r="A13" s="50"/>
      <c r="B13" s="50"/>
      <c r="C13" s="50"/>
      <c r="D13" s="50"/>
    </row>
    <row r="14" spans="1:9" x14ac:dyDescent="0.35">
      <c r="A14" s="50"/>
      <c r="B14" s="50"/>
      <c r="C14" s="50"/>
      <c r="D14" s="50"/>
    </row>
    <row r="15" spans="1:9" x14ac:dyDescent="0.35">
      <c r="A15" s="50"/>
      <c r="B15" s="50"/>
      <c r="C15" s="50"/>
      <c r="D15" s="50"/>
    </row>
    <row r="16" spans="1:9" x14ac:dyDescent="0.35">
      <c r="A16" s="50"/>
      <c r="B16" s="50"/>
      <c r="C16" s="50"/>
      <c r="D16" s="50"/>
    </row>
    <row r="17" spans="1:4" x14ac:dyDescent="0.35">
      <c r="A17" s="50"/>
      <c r="B17" s="50"/>
      <c r="C17" s="50"/>
      <c r="D17" s="50"/>
    </row>
    <row r="18" spans="1:4" x14ac:dyDescent="0.35">
      <c r="A18" s="50"/>
      <c r="B18" s="50"/>
      <c r="C18" s="50"/>
      <c r="D18" s="50"/>
    </row>
    <row r="19" spans="1:4" x14ac:dyDescent="0.35">
      <c r="A19" s="50"/>
      <c r="B19" s="50"/>
      <c r="C19" s="50"/>
      <c r="D19" s="50"/>
    </row>
    <row r="20" spans="1:4" x14ac:dyDescent="0.35">
      <c r="A20" s="50"/>
      <c r="B20" s="50"/>
      <c r="C20" s="50"/>
      <c r="D20" s="50"/>
    </row>
    <row r="21" spans="1:4" x14ac:dyDescent="0.35">
      <c r="A21" s="50"/>
      <c r="B21" s="50"/>
      <c r="C21" s="50"/>
      <c r="D21" s="50"/>
    </row>
    <row r="22" spans="1:4" x14ac:dyDescent="0.35">
      <c r="A22" s="50"/>
      <c r="B22" s="50"/>
      <c r="C22" s="50"/>
      <c r="D22" s="50"/>
    </row>
  </sheetData>
  <sheetProtection algorithmName="SHA-512" hashValue="knRKd9qfksOXAgT4RloZjsTA347bxPrZTQ7cFV5DY2GM6sui8QhRUEI7n5TyRyCdQTKrJklU2qNwdoXIFRhw2A==" saltValue="OWvcfhaCWVwuh74qW1C4/w==" spinCount="100000" sheet="1" objects="1" scenarios="1"/>
  <protectedRanges>
    <protectedRange sqref="A2:I11" name="External Inputs"/>
  </protectedRanges>
  <mergeCells count="1">
    <mergeCell ref="A12:D22"/>
  </mergeCells>
  <dataValidations count="1">
    <dataValidation type="list" allowBlank="1" showInputMessage="1" showErrorMessage="1" sqref="I2:I11" xr:uid="{9EDC70E7-CDC1-4644-BAEC-20BA4AAEC418}">
      <formula1>"Green, Grey, Hybrid"</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0070B6-E76D-4AB0-B9DB-DC126AF364CB}">
  <sheetPr codeName="Sheet3">
    <tabColor theme="1"/>
  </sheetPr>
  <dimension ref="A1:N11"/>
  <sheetViews>
    <sheetView workbookViewId="0">
      <selection activeCell="E1" sqref="E1"/>
    </sheetView>
  </sheetViews>
  <sheetFormatPr defaultColWidth="0" defaultRowHeight="14.9" customHeight="1" zeroHeight="1" x14ac:dyDescent="0.35"/>
  <cols>
    <col min="1" max="1" width="18.54296875" style="9" customWidth="1"/>
    <col min="2" max="7" width="17.453125" style="9" customWidth="1"/>
    <col min="8" max="8" width="16.08984375" style="9" bestFit="1" customWidth="1"/>
    <col min="9" max="9" width="7.453125" style="9" bestFit="1" customWidth="1"/>
    <col min="10" max="14" width="7.453125" hidden="1" customWidth="1"/>
    <col min="15" max="16384" width="8.6328125" hidden="1"/>
  </cols>
  <sheetData>
    <row r="1" spans="1:9" ht="29" x14ac:dyDescent="0.35">
      <c r="A1" s="8" t="s">
        <v>17</v>
      </c>
      <c r="B1" s="7" t="s">
        <v>16</v>
      </c>
      <c r="C1" s="7" t="s">
        <v>15</v>
      </c>
      <c r="D1" s="7" t="s">
        <v>14</v>
      </c>
      <c r="E1" s="7" t="s">
        <v>34</v>
      </c>
      <c r="F1" s="7" t="s">
        <v>13</v>
      </c>
      <c r="G1" s="7" t="s">
        <v>12</v>
      </c>
      <c r="H1" s="7" t="s">
        <v>11</v>
      </c>
      <c r="I1" s="7" t="s">
        <v>18</v>
      </c>
    </row>
    <row r="2" spans="1:9" ht="14.5" x14ac:dyDescent="0.35">
      <c r="A2" s="13" t="str" cm="1">
        <f t="array" ref="A2:I11">_xlfn.LET(
_xlpm.filteredData,_xlfn._xlws.FILTER(External_Input!A2:I11,External_Input!A2:A11&lt;&gt;""),_xlpm.sortedData,_xlfn._xlws.SORT(_xlpm.filteredData,MATCH(External_Output!D5,External_Input!A1:I1,0),-1),
_xlpm.rowCount,ROWS(_xlpm.sortedData),
_xlpm.numRows,MIN(External_Output!$D$6,_xlpm.rowCount),
_xlpm.rowSeq,IF(_xlpm.numRows=1,{1},_xlfn.SEQUENCE(_xlpm.numRows)),
INDEX(_xlpm.sortedData,_xlpm.rowSeq,_xlfn.SEQUENCE(1,COLUMNS(_xlpm.sortedData)))
)</f>
        <v>Project 1</v>
      </c>
      <c r="B2" s="12">
        <v>0</v>
      </c>
      <c r="C2" s="12">
        <v>0</v>
      </c>
      <c r="D2" s="12">
        <v>0</v>
      </c>
      <c r="E2" s="12">
        <v>0</v>
      </c>
      <c r="F2" s="11">
        <v>0</v>
      </c>
      <c r="G2" s="11">
        <v>0</v>
      </c>
      <c r="H2" s="14">
        <v>0</v>
      </c>
      <c r="I2" s="14">
        <v>0</v>
      </c>
    </row>
    <row r="3" spans="1:9" ht="14.5" x14ac:dyDescent="0.35">
      <c r="A3" s="13" t="str">
        <v>Project 2</v>
      </c>
      <c r="B3" s="12">
        <v>0</v>
      </c>
      <c r="C3" s="12">
        <v>0</v>
      </c>
      <c r="D3" s="12">
        <v>0</v>
      </c>
      <c r="E3" s="12">
        <v>0</v>
      </c>
      <c r="F3" s="11">
        <v>0</v>
      </c>
      <c r="G3" s="11">
        <v>0</v>
      </c>
      <c r="H3" s="14">
        <v>0</v>
      </c>
      <c r="I3" s="14">
        <v>0</v>
      </c>
    </row>
    <row r="4" spans="1:9" ht="14.5" x14ac:dyDescent="0.35">
      <c r="A4" s="13" t="str">
        <v>Project 3</v>
      </c>
      <c r="B4" s="12">
        <v>0</v>
      </c>
      <c r="C4" s="12">
        <v>0</v>
      </c>
      <c r="D4" s="12">
        <v>0</v>
      </c>
      <c r="E4" s="12">
        <v>0</v>
      </c>
      <c r="F4" s="11">
        <v>0</v>
      </c>
      <c r="G4" s="11">
        <v>0</v>
      </c>
      <c r="H4" s="14">
        <v>0</v>
      </c>
      <c r="I4" s="14">
        <v>0</v>
      </c>
    </row>
    <row r="5" spans="1:9" ht="14.5" x14ac:dyDescent="0.35">
      <c r="A5" s="13" t="str">
        <v>Project 4</v>
      </c>
      <c r="B5" s="12">
        <v>0</v>
      </c>
      <c r="C5" s="12">
        <v>0</v>
      </c>
      <c r="D5" s="12">
        <v>0</v>
      </c>
      <c r="E5" s="12">
        <v>0</v>
      </c>
      <c r="F5" s="11">
        <v>0</v>
      </c>
      <c r="G5" s="11">
        <v>0</v>
      </c>
      <c r="H5" s="10">
        <v>0</v>
      </c>
      <c r="I5" s="10">
        <v>0</v>
      </c>
    </row>
    <row r="6" spans="1:9" ht="14.5" x14ac:dyDescent="0.35">
      <c r="A6" s="13" t="str">
        <v>Project 5</v>
      </c>
      <c r="B6" s="12">
        <v>0</v>
      </c>
      <c r="C6" s="12">
        <v>0</v>
      </c>
      <c r="D6" s="12">
        <v>0</v>
      </c>
      <c r="E6" s="12">
        <v>0</v>
      </c>
      <c r="F6" s="11">
        <v>0</v>
      </c>
      <c r="G6" s="11">
        <v>0</v>
      </c>
      <c r="H6" s="10">
        <v>0</v>
      </c>
      <c r="I6" s="10">
        <v>0</v>
      </c>
    </row>
    <row r="7" spans="1:9" ht="14.5" x14ac:dyDescent="0.35">
      <c r="A7" s="13" t="str">
        <v>Project 6</v>
      </c>
      <c r="B7" s="12">
        <v>0</v>
      </c>
      <c r="C7" s="12">
        <v>0</v>
      </c>
      <c r="D7" s="12">
        <v>0</v>
      </c>
      <c r="E7" s="12">
        <v>0</v>
      </c>
      <c r="F7" s="11">
        <v>0</v>
      </c>
      <c r="G7" s="11">
        <v>0</v>
      </c>
      <c r="H7" s="10">
        <v>0</v>
      </c>
      <c r="I7" s="10">
        <v>0</v>
      </c>
    </row>
    <row r="8" spans="1:9" ht="14.5" x14ac:dyDescent="0.35">
      <c r="A8" s="13" t="str">
        <v>Project 7</v>
      </c>
      <c r="B8" s="12">
        <v>0</v>
      </c>
      <c r="C8" s="12">
        <v>0</v>
      </c>
      <c r="D8" s="12">
        <v>0</v>
      </c>
      <c r="E8" s="12">
        <v>0</v>
      </c>
      <c r="F8" s="11">
        <v>0</v>
      </c>
      <c r="G8" s="11">
        <v>0</v>
      </c>
      <c r="H8" s="10">
        <v>0</v>
      </c>
      <c r="I8" s="10">
        <v>0</v>
      </c>
    </row>
    <row r="9" spans="1:9" ht="14.5" x14ac:dyDescent="0.35">
      <c r="A9" s="13" t="str">
        <v>Project 8</v>
      </c>
      <c r="B9" s="12">
        <v>0</v>
      </c>
      <c r="C9" s="12">
        <v>0</v>
      </c>
      <c r="D9" s="12">
        <v>0</v>
      </c>
      <c r="E9" s="12">
        <v>0</v>
      </c>
      <c r="F9" s="11">
        <v>0</v>
      </c>
      <c r="G9" s="11">
        <v>0</v>
      </c>
      <c r="H9" s="10">
        <v>0</v>
      </c>
      <c r="I9" s="10">
        <v>0</v>
      </c>
    </row>
    <row r="10" spans="1:9" ht="14.5" x14ac:dyDescent="0.35">
      <c r="A10" s="13" t="str">
        <v>Project 9</v>
      </c>
      <c r="B10" s="12">
        <v>0</v>
      </c>
      <c r="C10" s="12">
        <v>0</v>
      </c>
      <c r="D10" s="12">
        <v>0</v>
      </c>
      <c r="E10" s="12">
        <v>0</v>
      </c>
      <c r="F10" s="11">
        <v>0</v>
      </c>
      <c r="G10" s="11">
        <v>0</v>
      </c>
      <c r="H10" s="10">
        <v>0</v>
      </c>
      <c r="I10" s="10">
        <v>0</v>
      </c>
    </row>
    <row r="11" spans="1:9" ht="14.5" x14ac:dyDescent="0.35">
      <c r="A11" s="13" t="str">
        <v>Project 10</v>
      </c>
      <c r="B11" s="12">
        <v>0</v>
      </c>
      <c r="C11" s="12">
        <v>0</v>
      </c>
      <c r="D11" s="12">
        <v>0</v>
      </c>
      <c r="E11" s="12">
        <v>0</v>
      </c>
      <c r="F11" s="11">
        <v>0</v>
      </c>
      <c r="G11" s="11">
        <v>0</v>
      </c>
      <c r="H11" s="10">
        <v>0</v>
      </c>
      <c r="I11" s="10">
        <v>0</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F6B247-3ED0-401A-88AF-4D73AD9F4C54}">
  <sheetPr codeName="Sheet1">
    <tabColor theme="1"/>
  </sheetPr>
  <dimension ref="A1:AC66"/>
  <sheetViews>
    <sheetView workbookViewId="0">
      <selection activeCell="A2" sqref="A2"/>
    </sheetView>
  </sheetViews>
  <sheetFormatPr defaultColWidth="0" defaultRowHeight="14.5" zeroHeight="1" x14ac:dyDescent="0.35"/>
  <cols>
    <col min="1" max="1" width="2.453125" customWidth="1"/>
    <col min="2" max="2" width="17.36328125" bestFit="1" customWidth="1"/>
    <col min="3" max="3" width="5.453125" customWidth="1"/>
    <col min="4" max="4" width="19.54296875" bestFit="1" customWidth="1"/>
    <col min="5" max="7" width="19.54296875" customWidth="1"/>
    <col min="8" max="9" width="17.54296875" customWidth="1"/>
    <col min="10" max="10" width="14" customWidth="1"/>
    <col min="11" max="11" width="5.453125" customWidth="1"/>
    <col min="12" max="14" width="19.54296875" customWidth="1"/>
    <col min="15" max="15" width="11.90625" customWidth="1"/>
    <col min="16" max="18" width="22.54296875" style="18" hidden="1" customWidth="1"/>
    <col min="19" max="19" width="22.54296875" style="17" hidden="1" customWidth="1"/>
    <col min="20" max="22" width="18.453125" style="16" hidden="1" customWidth="1"/>
    <col min="23" max="29" width="18.453125" style="15" hidden="1" customWidth="1"/>
    <col min="30" max="16384" width="8.54296875" hidden="1"/>
  </cols>
  <sheetData>
    <row r="1" spans="1:29" s="42" customFormat="1" ht="31" x14ac:dyDescent="0.7">
      <c r="A1" s="15"/>
      <c r="B1" s="46" t="s">
        <v>28</v>
      </c>
      <c r="C1" s="15"/>
      <c r="D1" s="15"/>
      <c r="E1" s="15"/>
      <c r="F1" s="15"/>
      <c r="G1" s="15"/>
      <c r="H1" s="15"/>
      <c r="I1" s="15"/>
      <c r="J1" s="15"/>
      <c r="K1" s="15"/>
      <c r="L1" s="15"/>
      <c r="M1" s="15"/>
      <c r="N1" s="15"/>
      <c r="O1" s="15"/>
      <c r="P1" s="43"/>
      <c r="Q1" s="43"/>
      <c r="R1" s="43"/>
      <c r="S1" s="43"/>
      <c r="T1" s="43"/>
      <c r="U1" s="43"/>
      <c r="V1" s="43"/>
    </row>
    <row r="2" spans="1:29" s="42" customFormat="1" ht="14.15" customHeight="1" x14ac:dyDescent="0.4">
      <c r="A2" s="15"/>
      <c r="B2" s="45" t="s">
        <v>27</v>
      </c>
      <c r="C2" s="44"/>
      <c r="D2" s="44"/>
      <c r="E2" s="44"/>
      <c r="F2" s="44"/>
      <c r="G2" s="44"/>
      <c r="H2" s="44"/>
      <c r="I2" s="44"/>
      <c r="J2" s="44"/>
      <c r="K2" s="44"/>
      <c r="L2" s="44"/>
      <c r="M2" s="44"/>
      <c r="N2" s="44"/>
      <c r="O2" s="44"/>
      <c r="P2" s="43"/>
      <c r="Q2" s="43"/>
      <c r="R2" s="43"/>
      <c r="S2" s="43"/>
      <c r="T2" s="43"/>
      <c r="U2" s="43"/>
      <c r="V2" s="43"/>
    </row>
    <row r="3" spans="1:29" s="42" customFormat="1" x14ac:dyDescent="0.35">
      <c r="A3" s="15"/>
      <c r="B3" s="15"/>
      <c r="C3" s="15"/>
      <c r="D3" s="15"/>
      <c r="E3" s="15"/>
      <c r="F3" s="15"/>
      <c r="G3" s="15"/>
      <c r="H3" s="15"/>
      <c r="I3" s="15"/>
      <c r="J3" s="15"/>
      <c r="K3" s="15"/>
      <c r="L3" s="15"/>
      <c r="M3" s="15"/>
      <c r="N3" s="15"/>
      <c r="O3" s="15"/>
      <c r="P3" s="43"/>
      <c r="Q3" s="43"/>
      <c r="R3" s="43"/>
      <c r="S3" s="43"/>
      <c r="T3" s="43"/>
      <c r="U3" s="43"/>
      <c r="V3" s="43"/>
    </row>
    <row r="4" spans="1:29" s="20" customFormat="1" x14ac:dyDescent="0.35">
      <c r="D4" s="16"/>
      <c r="P4" s="21"/>
      <c r="Q4" s="21"/>
      <c r="R4" s="21"/>
      <c r="S4" s="17"/>
      <c r="T4" s="16"/>
      <c r="U4" s="16"/>
      <c r="V4" s="16"/>
      <c r="W4" s="15"/>
      <c r="X4" s="15"/>
      <c r="Y4" s="15"/>
      <c r="Z4" s="15"/>
      <c r="AA4" s="15"/>
      <c r="AB4" s="15"/>
      <c r="AC4" s="15"/>
    </row>
    <row r="5" spans="1:29" s="20" customFormat="1" x14ac:dyDescent="0.35">
      <c r="B5" s="41" t="s">
        <v>26</v>
      </c>
      <c r="C5" s="15"/>
      <c r="D5" s="40" t="s">
        <v>11</v>
      </c>
      <c r="E5" s="39" t="s">
        <v>24</v>
      </c>
      <c r="P5" s="21"/>
      <c r="Q5" s="21"/>
      <c r="R5" s="21"/>
      <c r="S5" s="17"/>
      <c r="T5" s="16"/>
      <c r="U5" s="16"/>
      <c r="V5" s="16"/>
      <c r="W5" s="15"/>
      <c r="X5" s="15"/>
      <c r="Y5" s="15"/>
      <c r="Z5" s="15"/>
      <c r="AA5" s="15"/>
      <c r="AB5" s="15"/>
      <c r="AC5" s="15"/>
    </row>
    <row r="6" spans="1:29" s="20" customFormat="1" x14ac:dyDescent="0.35">
      <c r="B6" s="41" t="s">
        <v>25</v>
      </c>
      <c r="C6" s="15"/>
      <c r="D6" s="40">
        <v>10</v>
      </c>
      <c r="E6" s="39" t="s">
        <v>24</v>
      </c>
      <c r="P6" s="21"/>
      <c r="Q6" s="21"/>
      <c r="R6" s="21"/>
      <c r="S6" s="17"/>
      <c r="T6" s="16"/>
      <c r="U6" s="16"/>
      <c r="V6" s="16"/>
      <c r="W6" s="15"/>
      <c r="X6" s="15"/>
      <c r="Y6" s="15"/>
      <c r="Z6" s="15"/>
      <c r="AA6" s="15"/>
      <c r="AB6" s="15"/>
      <c r="AC6" s="15"/>
    </row>
    <row r="7" spans="1:29" s="20" customFormat="1" x14ac:dyDescent="0.35">
      <c r="P7" s="21"/>
      <c r="Q7" s="21"/>
      <c r="R7" s="21"/>
      <c r="S7" s="17"/>
      <c r="T7" s="16"/>
      <c r="U7" s="16"/>
      <c r="V7" s="16"/>
      <c r="W7" s="15"/>
      <c r="X7" s="15"/>
      <c r="Y7" s="15"/>
      <c r="Z7" s="15"/>
      <c r="AA7" s="15"/>
      <c r="AB7" s="15"/>
      <c r="AC7" s="15"/>
    </row>
    <row r="8" spans="1:29" s="20" customFormat="1" x14ac:dyDescent="0.35">
      <c r="P8" s="21"/>
      <c r="Q8" s="21"/>
      <c r="R8" s="21"/>
      <c r="S8" s="17"/>
      <c r="T8" s="16"/>
      <c r="U8" s="16"/>
      <c r="V8" s="16"/>
      <c r="W8" s="15"/>
      <c r="X8" s="15"/>
      <c r="Y8" s="15"/>
      <c r="Z8" s="15"/>
      <c r="AA8" s="15"/>
      <c r="AB8" s="15"/>
      <c r="AC8" s="15"/>
    </row>
    <row r="9" spans="1:29" s="20" customFormat="1" x14ac:dyDescent="0.35">
      <c r="P9" s="21"/>
      <c r="Q9" s="21"/>
      <c r="R9" s="21"/>
      <c r="S9" s="17"/>
      <c r="T9" s="16"/>
      <c r="U9" s="16"/>
      <c r="V9" s="16"/>
      <c r="W9" s="15"/>
      <c r="X9" s="15"/>
      <c r="Y9" s="15"/>
      <c r="Z9" s="15"/>
      <c r="AA9" s="15"/>
      <c r="AB9" s="15"/>
      <c r="AC9" s="15"/>
    </row>
    <row r="10" spans="1:29" s="20" customFormat="1" x14ac:dyDescent="0.35">
      <c r="P10" s="21"/>
      <c r="Q10" s="21"/>
      <c r="R10" s="21"/>
      <c r="S10" s="17"/>
      <c r="T10" s="16"/>
      <c r="U10" s="16"/>
      <c r="V10" s="16"/>
      <c r="W10" s="15"/>
      <c r="X10" s="15"/>
      <c r="Y10" s="15"/>
      <c r="Z10" s="15"/>
      <c r="AA10" s="15"/>
      <c r="AB10" s="15"/>
      <c r="AC10" s="15"/>
    </row>
    <row r="11" spans="1:29" s="20" customFormat="1" x14ac:dyDescent="0.35">
      <c r="P11" s="21"/>
      <c r="Q11" s="21"/>
      <c r="R11" s="21"/>
      <c r="S11" s="17"/>
      <c r="T11" s="16"/>
      <c r="U11" s="16"/>
      <c r="V11" s="16"/>
      <c r="W11" s="15"/>
      <c r="X11" s="15"/>
      <c r="Y11" s="15"/>
      <c r="Z11" s="15"/>
      <c r="AA11" s="15"/>
      <c r="AB11" s="15"/>
      <c r="AC11" s="15"/>
    </row>
    <row r="12" spans="1:29" s="20" customFormat="1" x14ac:dyDescent="0.35">
      <c r="P12" s="21"/>
      <c r="Q12" s="21"/>
      <c r="R12" s="21"/>
      <c r="S12" s="17"/>
      <c r="T12" s="16"/>
      <c r="U12" s="16"/>
      <c r="V12" s="16"/>
      <c r="W12" s="15"/>
      <c r="X12" s="15"/>
      <c r="Y12" s="15"/>
      <c r="Z12" s="15"/>
      <c r="AA12" s="15"/>
      <c r="AB12" s="15"/>
      <c r="AC12" s="15"/>
    </row>
    <row r="13" spans="1:29" s="20" customFormat="1" x14ac:dyDescent="0.35">
      <c r="P13" s="21"/>
      <c r="Q13" s="21"/>
      <c r="R13" s="21"/>
      <c r="S13" s="17"/>
      <c r="T13" s="16"/>
      <c r="U13" s="16"/>
      <c r="V13" s="16"/>
      <c r="W13" s="15"/>
      <c r="X13" s="15"/>
      <c r="Y13" s="15"/>
      <c r="Z13" s="15"/>
      <c r="AA13" s="15"/>
      <c r="AB13" s="15"/>
      <c r="AC13" s="15"/>
    </row>
    <row r="14" spans="1:29" s="20" customFormat="1" x14ac:dyDescent="0.35">
      <c r="P14" s="21"/>
      <c r="Q14" s="21"/>
      <c r="R14" s="21"/>
      <c r="S14" s="17"/>
      <c r="T14" s="16"/>
      <c r="U14" s="16"/>
      <c r="V14" s="16"/>
      <c r="W14" s="15"/>
      <c r="X14" s="15"/>
      <c r="Y14" s="15"/>
      <c r="Z14" s="15"/>
      <c r="AA14" s="15"/>
      <c r="AB14" s="15"/>
      <c r="AC14" s="15"/>
    </row>
    <row r="15" spans="1:29" s="20" customFormat="1" x14ac:dyDescent="0.35">
      <c r="P15" s="21"/>
      <c r="Q15" s="21"/>
      <c r="R15" s="21"/>
      <c r="S15" s="17"/>
      <c r="T15" s="16"/>
      <c r="U15" s="16"/>
      <c r="V15" s="16"/>
      <c r="W15" s="15"/>
      <c r="X15" s="15"/>
      <c r="Y15" s="15"/>
      <c r="Z15" s="15"/>
      <c r="AA15" s="15"/>
      <c r="AB15" s="15"/>
      <c r="AC15" s="15"/>
    </row>
    <row r="16" spans="1:29" s="20" customFormat="1" x14ac:dyDescent="0.35">
      <c r="P16" s="21"/>
      <c r="Q16" s="21"/>
      <c r="R16" s="21"/>
      <c r="S16" s="17"/>
      <c r="T16" s="16"/>
      <c r="U16" s="16"/>
      <c r="V16" s="16"/>
      <c r="W16" s="15"/>
      <c r="X16" s="15"/>
      <c r="Y16" s="15"/>
      <c r="Z16" s="15"/>
      <c r="AA16" s="15"/>
      <c r="AB16" s="15"/>
      <c r="AC16" s="15"/>
    </row>
    <row r="17" spans="2:29" s="20" customFormat="1" x14ac:dyDescent="0.35">
      <c r="P17" s="21"/>
      <c r="Q17" s="21"/>
      <c r="R17" s="21"/>
      <c r="S17" s="17"/>
      <c r="T17" s="16"/>
      <c r="U17" s="16"/>
      <c r="V17" s="16"/>
      <c r="W17" s="15"/>
      <c r="X17" s="15"/>
      <c r="Y17" s="15"/>
      <c r="Z17" s="15"/>
      <c r="AA17" s="15"/>
      <c r="AB17" s="15"/>
      <c r="AC17" s="15"/>
    </row>
    <row r="18" spans="2:29" s="20" customFormat="1" x14ac:dyDescent="0.35">
      <c r="P18" s="21"/>
      <c r="Q18" s="21"/>
      <c r="R18" s="21"/>
      <c r="S18" s="17"/>
      <c r="T18" s="16"/>
      <c r="U18" s="16"/>
      <c r="V18" s="16"/>
      <c r="W18" s="15"/>
      <c r="X18" s="15"/>
      <c r="Y18" s="15"/>
      <c r="Z18" s="15"/>
      <c r="AA18" s="15"/>
      <c r="AB18" s="15"/>
      <c r="AC18" s="15"/>
    </row>
    <row r="19" spans="2:29" s="20" customFormat="1" x14ac:dyDescent="0.35">
      <c r="P19" s="21"/>
      <c r="Q19" s="21"/>
      <c r="R19" s="21"/>
      <c r="S19" s="17"/>
      <c r="T19" s="16"/>
      <c r="U19" s="16"/>
      <c r="V19" s="16"/>
      <c r="W19" s="15"/>
      <c r="X19" s="15"/>
      <c r="Y19" s="15"/>
      <c r="Z19" s="15"/>
      <c r="AA19" s="15"/>
      <c r="AB19" s="15"/>
      <c r="AC19" s="15"/>
    </row>
    <row r="20" spans="2:29" s="20" customFormat="1" x14ac:dyDescent="0.35">
      <c r="P20" s="21"/>
      <c r="Q20" s="21"/>
      <c r="R20" s="21"/>
      <c r="S20" s="17"/>
      <c r="T20" s="16"/>
      <c r="U20" s="16"/>
      <c r="V20" s="16"/>
      <c r="W20" s="15"/>
      <c r="X20" s="15"/>
      <c r="Y20" s="15"/>
      <c r="Z20" s="15"/>
      <c r="AA20" s="15"/>
      <c r="AB20" s="15"/>
      <c r="AC20" s="15"/>
    </row>
    <row r="21" spans="2:29" s="20" customFormat="1" x14ac:dyDescent="0.35">
      <c r="P21" s="21"/>
      <c r="Q21" s="21"/>
      <c r="R21" s="21"/>
      <c r="S21" s="17"/>
      <c r="T21" s="16"/>
      <c r="U21" s="16"/>
      <c r="V21" s="16"/>
      <c r="W21" s="15"/>
      <c r="X21" s="15"/>
      <c r="Y21" s="15"/>
      <c r="Z21" s="15"/>
      <c r="AA21" s="15"/>
      <c r="AB21" s="15"/>
      <c r="AC21" s="15"/>
    </row>
    <row r="22" spans="2:29" s="20" customFormat="1" x14ac:dyDescent="0.35">
      <c r="P22" s="21"/>
      <c r="Q22" s="21"/>
      <c r="R22" s="21"/>
      <c r="S22" s="17"/>
      <c r="T22" s="16"/>
      <c r="U22" s="16"/>
      <c r="V22" s="16"/>
      <c r="W22" s="15"/>
      <c r="X22" s="15"/>
      <c r="Y22" s="15"/>
      <c r="Z22" s="15"/>
      <c r="AA22" s="15"/>
      <c r="AB22" s="15"/>
      <c r="AC22" s="15"/>
    </row>
    <row r="23" spans="2:29" s="20" customFormat="1" x14ac:dyDescent="0.35">
      <c r="P23" s="21"/>
      <c r="Q23" s="21"/>
      <c r="R23" s="21"/>
      <c r="S23" s="17"/>
      <c r="T23" s="16"/>
      <c r="U23" s="16"/>
      <c r="V23" s="16"/>
      <c r="W23" s="15"/>
      <c r="X23" s="15"/>
      <c r="Y23" s="15"/>
      <c r="Z23" s="15"/>
      <c r="AA23" s="15"/>
      <c r="AB23" s="15"/>
      <c r="AC23" s="15"/>
    </row>
    <row r="24" spans="2:29" s="20" customFormat="1" ht="29" x14ac:dyDescent="0.35">
      <c r="B24" s="38" t="s">
        <v>23</v>
      </c>
      <c r="C24" s="37" t="s">
        <v>22</v>
      </c>
      <c r="D24" s="37" t="s">
        <v>21</v>
      </c>
      <c r="E24" s="37" t="s">
        <v>20</v>
      </c>
      <c r="F24" s="37" t="s">
        <v>11</v>
      </c>
      <c r="G24" s="37" t="s">
        <v>34</v>
      </c>
      <c r="H24" s="7" t="s">
        <v>16</v>
      </c>
      <c r="I24" s="7" t="s">
        <v>19</v>
      </c>
      <c r="P24" s="21"/>
      <c r="Q24" s="21"/>
      <c r="R24" s="21"/>
      <c r="S24" s="17"/>
      <c r="T24" s="16"/>
      <c r="U24" s="16"/>
      <c r="V24" s="16"/>
      <c r="W24" s="15"/>
      <c r="X24" s="15"/>
      <c r="Y24" s="15"/>
      <c r="Z24" s="15"/>
      <c r="AA24" s="15"/>
      <c r="AB24" s="15"/>
      <c r="AC24" s="15"/>
    </row>
    <row r="25" spans="2:29" s="20" customFormat="1" x14ac:dyDescent="0.35">
      <c r="B25" s="20" t="str">
        <f>IF(Sort!A2="","",Sort!A2)</f>
        <v>Project 1</v>
      </c>
      <c r="C25" s="36"/>
      <c r="D25" s="23">
        <f>IF(Sort!F2="","",Sort!F2)</f>
        <v>0</v>
      </c>
      <c r="E25" s="25">
        <f>IF(Sort!G2="","",Sort!G2)</f>
        <v>0</v>
      </c>
      <c r="F25" s="22">
        <f>IF(Sort!H2="","",Sort!H2)</f>
        <v>0</v>
      </c>
      <c r="G25" s="24">
        <f>IF(Sort!B2="","",Sort!B2)</f>
        <v>0</v>
      </c>
      <c r="H25" s="24">
        <f>IF(Sort!B2="","",Sort!B2)</f>
        <v>0</v>
      </c>
      <c r="I25" s="24">
        <f>IF(Sort!I2="","",Sort!I2)</f>
        <v>0</v>
      </c>
      <c r="P25" s="21"/>
      <c r="Q25" s="21"/>
      <c r="R25" s="21"/>
      <c r="S25" s="35"/>
      <c r="T25" s="16"/>
      <c r="U25" s="16"/>
      <c r="V25" s="16"/>
      <c r="W25" s="15"/>
      <c r="X25" s="15"/>
      <c r="Y25" s="15"/>
      <c r="Z25" s="15"/>
      <c r="AA25" s="15"/>
      <c r="AB25" s="15"/>
      <c r="AC25" s="15"/>
    </row>
    <row r="26" spans="2:29" s="20" customFormat="1" x14ac:dyDescent="0.35">
      <c r="B26" s="20" t="str">
        <f>IF(Sort!A3="","",Sort!A3)</f>
        <v>Project 2</v>
      </c>
      <c r="C26" s="34"/>
      <c r="D26" s="23">
        <f>IF(Sort!F3="","",Sort!F3)</f>
        <v>0</v>
      </c>
      <c r="E26" s="25">
        <f>IF(Sort!G3="","",Sort!G3)</f>
        <v>0</v>
      </c>
      <c r="F26" s="22">
        <f>IF(Sort!H3="","",Sort!H3)</f>
        <v>0</v>
      </c>
      <c r="G26" s="24">
        <f>IF(Sort!B3="","",Sort!B3)</f>
        <v>0</v>
      </c>
      <c r="H26" s="24">
        <f>IF(Sort!B3="","",Sort!B3)</f>
        <v>0</v>
      </c>
      <c r="I26" s="24">
        <f>IF(Sort!I3="","",Sort!I3)</f>
        <v>0</v>
      </c>
      <c r="P26" s="21"/>
      <c r="Q26" s="21"/>
      <c r="R26" s="21"/>
      <c r="S26" s="17"/>
      <c r="T26" s="16"/>
      <c r="U26" s="16"/>
      <c r="V26" s="16"/>
      <c r="W26" s="15"/>
      <c r="X26" s="15"/>
      <c r="Y26" s="15"/>
      <c r="Z26" s="15"/>
      <c r="AA26" s="15"/>
      <c r="AB26" s="15"/>
      <c r="AC26" s="15"/>
    </row>
    <row r="27" spans="2:29" s="20" customFormat="1" x14ac:dyDescent="0.35">
      <c r="B27" s="20" t="str">
        <f>IF(Sort!A4="","",Sort!A4)</f>
        <v>Project 3</v>
      </c>
      <c r="C27" s="33"/>
      <c r="D27" s="23">
        <f>IF(Sort!F4="","",Sort!F4)</f>
        <v>0</v>
      </c>
      <c r="E27" s="25">
        <f>IF(Sort!G4="","",Sort!G4)</f>
        <v>0</v>
      </c>
      <c r="F27" s="22">
        <f>IF(Sort!H4="","",Sort!H4)</f>
        <v>0</v>
      </c>
      <c r="G27" s="24">
        <f>IF(Sort!B4="","",Sort!B4)</f>
        <v>0</v>
      </c>
      <c r="H27" s="24">
        <f>IF(Sort!B4="","",Sort!B4)</f>
        <v>0</v>
      </c>
      <c r="I27" s="24">
        <f>IF(Sort!I4="","",Sort!I4)</f>
        <v>0</v>
      </c>
      <c r="P27" s="21"/>
      <c r="Q27" s="21"/>
      <c r="R27" s="21"/>
      <c r="S27" s="17"/>
      <c r="T27" s="16"/>
      <c r="U27" s="16"/>
      <c r="V27" s="16"/>
      <c r="W27" s="15"/>
      <c r="X27" s="15"/>
      <c r="Y27" s="15"/>
      <c r="Z27" s="15"/>
      <c r="AA27" s="15"/>
      <c r="AB27" s="15"/>
      <c r="AC27" s="15"/>
    </row>
    <row r="28" spans="2:29" s="20" customFormat="1" x14ac:dyDescent="0.35">
      <c r="B28" s="20" t="str">
        <f>IF(Sort!A5="","",Sort!A5)</f>
        <v>Project 4</v>
      </c>
      <c r="C28" s="32"/>
      <c r="D28" s="23">
        <f>IF(Sort!F5="","",Sort!F5)</f>
        <v>0</v>
      </c>
      <c r="E28" s="25">
        <f>IF(Sort!G5="","",Sort!G5)</f>
        <v>0</v>
      </c>
      <c r="F28" s="22">
        <f>IF(Sort!H5="","",Sort!H5)</f>
        <v>0</v>
      </c>
      <c r="G28" s="24">
        <f>IF(Sort!B5="","",Sort!B5)</f>
        <v>0</v>
      </c>
      <c r="H28" s="24">
        <f>IF(Sort!B5="","",Sort!B5)</f>
        <v>0</v>
      </c>
      <c r="I28" s="24">
        <f>IF(Sort!I5="","",Sort!I5)</f>
        <v>0</v>
      </c>
      <c r="P28" s="21"/>
      <c r="Q28" s="21"/>
      <c r="R28" s="21"/>
      <c r="S28" s="17"/>
      <c r="T28" s="16"/>
      <c r="U28" s="16"/>
      <c r="V28" s="16"/>
      <c r="W28" s="15"/>
      <c r="X28" s="15"/>
      <c r="Y28" s="15"/>
      <c r="Z28" s="15"/>
      <c r="AA28" s="15"/>
      <c r="AB28" s="15"/>
      <c r="AC28" s="15"/>
    </row>
    <row r="29" spans="2:29" s="20" customFormat="1" x14ac:dyDescent="0.35">
      <c r="B29" s="20" t="str">
        <f>IF(Sort!A6="","",Sort!A6)</f>
        <v>Project 5</v>
      </c>
      <c r="C29" s="31"/>
      <c r="D29" s="23">
        <f>IF(Sort!F6="","",Sort!F6)</f>
        <v>0</v>
      </c>
      <c r="E29" s="25">
        <f>IF(Sort!G6="","",Sort!G6)</f>
        <v>0</v>
      </c>
      <c r="F29" s="22">
        <f>IF(Sort!H6="","",Sort!H6)</f>
        <v>0</v>
      </c>
      <c r="G29" s="24">
        <f>IF(Sort!B6="","",Sort!B6)</f>
        <v>0</v>
      </c>
      <c r="H29" s="24">
        <f>IF(Sort!B6="","",Sort!B6)</f>
        <v>0</v>
      </c>
      <c r="I29" s="24">
        <f>IF(Sort!I6="","",Sort!I6)</f>
        <v>0</v>
      </c>
      <c r="P29" s="21"/>
      <c r="Q29" s="21"/>
      <c r="R29" s="21"/>
      <c r="S29" s="17"/>
      <c r="T29" s="16"/>
      <c r="U29" s="16"/>
      <c r="V29" s="16"/>
      <c r="W29" s="15"/>
      <c r="X29" s="15"/>
      <c r="Y29" s="15"/>
      <c r="Z29" s="15"/>
      <c r="AA29" s="15"/>
      <c r="AB29" s="15"/>
      <c r="AC29" s="15"/>
    </row>
    <row r="30" spans="2:29" s="20" customFormat="1" x14ac:dyDescent="0.35">
      <c r="B30" s="20" t="str">
        <f>IF(Sort!A7="","",Sort!A7)</f>
        <v>Project 6</v>
      </c>
      <c r="C30" s="30"/>
      <c r="D30" s="23">
        <f>IF(Sort!F7="","",Sort!F7)</f>
        <v>0</v>
      </c>
      <c r="E30" s="25">
        <f>IF(Sort!G7="","",Sort!G7)</f>
        <v>0</v>
      </c>
      <c r="F30" s="22">
        <f>IF(Sort!H7="","",Sort!H7)</f>
        <v>0</v>
      </c>
      <c r="G30" s="24">
        <f>IF(Sort!B7="","",Sort!B7)</f>
        <v>0</v>
      </c>
      <c r="H30" s="24">
        <f>IF(Sort!B7="","",Sort!B7)</f>
        <v>0</v>
      </c>
      <c r="I30" s="24">
        <f>IF(Sort!I7="","",Sort!I7)</f>
        <v>0</v>
      </c>
      <c r="P30" s="21"/>
      <c r="Q30" s="21"/>
      <c r="R30" s="21"/>
      <c r="S30" s="17"/>
      <c r="T30" s="16"/>
      <c r="U30" s="16"/>
      <c r="V30" s="16"/>
      <c r="W30" s="15"/>
      <c r="X30" s="15"/>
      <c r="Y30" s="15"/>
      <c r="Z30" s="15"/>
      <c r="AA30" s="15"/>
      <c r="AB30" s="15"/>
      <c r="AC30" s="15"/>
    </row>
    <row r="31" spans="2:29" s="20" customFormat="1" x14ac:dyDescent="0.35">
      <c r="B31" s="20" t="str">
        <f>IF(Sort!A8="","",Sort!A8)</f>
        <v>Project 7</v>
      </c>
      <c r="C31" s="29"/>
      <c r="D31" s="23">
        <f>IF(Sort!F8="","",Sort!F8)</f>
        <v>0</v>
      </c>
      <c r="E31" s="25">
        <f>IF(Sort!G8="","",Sort!G8)</f>
        <v>0</v>
      </c>
      <c r="F31" s="22">
        <f>IF(Sort!H8="","",Sort!H8)</f>
        <v>0</v>
      </c>
      <c r="G31" s="24">
        <f>IF(Sort!B8="","",Sort!B8)</f>
        <v>0</v>
      </c>
      <c r="H31" s="24">
        <f>IF(Sort!B8="","",Sort!B8)</f>
        <v>0</v>
      </c>
      <c r="I31" s="24">
        <f>IF(Sort!I8="","",Sort!I8)</f>
        <v>0</v>
      </c>
      <c r="P31" s="21"/>
      <c r="Q31" s="21"/>
      <c r="R31" s="21"/>
      <c r="S31" s="17"/>
      <c r="T31" s="16"/>
      <c r="U31" s="16"/>
      <c r="V31" s="16"/>
      <c r="W31" s="15"/>
      <c r="X31" s="15"/>
      <c r="Y31" s="15"/>
      <c r="Z31" s="15"/>
      <c r="AA31" s="15"/>
      <c r="AB31" s="15"/>
      <c r="AC31" s="15"/>
    </row>
    <row r="32" spans="2:29" s="20" customFormat="1" x14ac:dyDescent="0.35">
      <c r="B32" s="20" t="str">
        <f>IF(Sort!A9="","",Sort!A9)</f>
        <v>Project 8</v>
      </c>
      <c r="C32" s="28"/>
      <c r="D32" s="23">
        <f>IF(Sort!F9="","",Sort!F9)</f>
        <v>0</v>
      </c>
      <c r="E32" s="25">
        <f>IF(Sort!G9="","",Sort!G9)</f>
        <v>0</v>
      </c>
      <c r="F32" s="22">
        <f>IF(Sort!H9="","",Sort!H9)</f>
        <v>0</v>
      </c>
      <c r="G32" s="24">
        <f>IF(Sort!B9="","",Sort!B9)</f>
        <v>0</v>
      </c>
      <c r="H32" s="24">
        <f>IF(Sort!B9="","",Sort!B9)</f>
        <v>0</v>
      </c>
      <c r="I32" s="24">
        <f>IF(Sort!I9="","",Sort!I9)</f>
        <v>0</v>
      </c>
      <c r="P32" s="21"/>
      <c r="Q32" s="21"/>
      <c r="R32" s="21"/>
      <c r="S32" s="17"/>
      <c r="T32" s="16"/>
      <c r="U32" s="16"/>
      <c r="V32" s="16"/>
      <c r="W32" s="15"/>
      <c r="X32" s="15"/>
      <c r="Y32" s="15"/>
      <c r="Z32" s="15"/>
      <c r="AA32" s="15"/>
      <c r="AB32" s="15"/>
      <c r="AC32" s="15"/>
    </row>
    <row r="33" spans="1:29" s="20" customFormat="1" x14ac:dyDescent="0.35">
      <c r="B33" s="20" t="str">
        <f>IF(Sort!A10="","",Sort!A10)</f>
        <v>Project 9</v>
      </c>
      <c r="C33" s="27"/>
      <c r="D33" s="23">
        <f>IF(Sort!F10="","",Sort!F10)</f>
        <v>0</v>
      </c>
      <c r="E33" s="25">
        <f>IF(Sort!G10="","",Sort!G10)</f>
        <v>0</v>
      </c>
      <c r="F33" s="22">
        <f>IF(Sort!H10="","",Sort!H10)</f>
        <v>0</v>
      </c>
      <c r="G33" s="24">
        <f>IF(Sort!B10="","",Sort!B10)</f>
        <v>0</v>
      </c>
      <c r="H33" s="24">
        <f>IF(Sort!B10="","",Sort!B10)</f>
        <v>0</v>
      </c>
      <c r="I33" s="24">
        <f>IF(Sort!I10="","",Sort!I10)</f>
        <v>0</v>
      </c>
      <c r="P33" s="21"/>
      <c r="Q33" s="21"/>
      <c r="R33" s="21"/>
      <c r="S33" s="17"/>
      <c r="T33" s="16"/>
      <c r="U33" s="16"/>
      <c r="V33" s="16"/>
      <c r="W33" s="15"/>
      <c r="X33" s="15"/>
      <c r="Y33" s="15"/>
      <c r="Z33" s="15"/>
      <c r="AA33" s="15"/>
      <c r="AB33" s="15"/>
      <c r="AC33" s="15"/>
    </row>
    <row r="34" spans="1:29" s="20" customFormat="1" x14ac:dyDescent="0.35">
      <c r="B34" s="20" t="str">
        <f>IF(Sort!A11="","",Sort!A11)</f>
        <v>Project 10</v>
      </c>
      <c r="C34" s="26"/>
      <c r="D34" s="23">
        <f>IF(Sort!F11="","",Sort!F11)</f>
        <v>0</v>
      </c>
      <c r="E34" s="25">
        <f>IF(Sort!G11="","",Sort!G11)</f>
        <v>0</v>
      </c>
      <c r="F34" s="22">
        <f>IF(Sort!H11="","",Sort!H11)</f>
        <v>0</v>
      </c>
      <c r="G34" s="24">
        <f>IF(Sort!B11="","",Sort!B11)</f>
        <v>0</v>
      </c>
      <c r="H34" s="24">
        <f>IF(Sort!B11="","",Sort!B11)</f>
        <v>0</v>
      </c>
      <c r="I34" s="24">
        <f>IF(Sort!I11="","",Sort!I11)</f>
        <v>0</v>
      </c>
      <c r="P34" s="21"/>
      <c r="Q34" s="21"/>
      <c r="R34" s="21"/>
      <c r="S34" s="17"/>
      <c r="T34" s="16"/>
      <c r="U34" s="16"/>
      <c r="V34" s="16"/>
      <c r="W34" s="15"/>
      <c r="X34" s="15"/>
      <c r="Y34" s="15"/>
      <c r="Z34" s="15"/>
      <c r="AA34" s="15"/>
      <c r="AB34" s="15"/>
      <c r="AC34" s="15"/>
    </row>
    <row r="35" spans="1:29" s="20" customFormat="1" x14ac:dyDescent="0.35">
      <c r="P35" s="21"/>
      <c r="Q35" s="21"/>
      <c r="R35" s="21"/>
      <c r="S35" s="17"/>
      <c r="T35" s="16"/>
      <c r="U35" s="16"/>
      <c r="V35" s="16"/>
      <c r="W35" s="15"/>
      <c r="X35" s="15"/>
      <c r="Y35" s="15"/>
      <c r="Z35" s="15"/>
      <c r="AA35" s="15"/>
      <c r="AB35" s="15"/>
      <c r="AC35" s="15"/>
    </row>
    <row r="36" spans="1:29" s="20" customFormat="1" x14ac:dyDescent="0.35">
      <c r="P36" s="21"/>
      <c r="Q36" s="21"/>
      <c r="R36" s="21"/>
      <c r="S36" s="17"/>
      <c r="T36" s="16"/>
      <c r="U36" s="16"/>
      <c r="V36" s="16"/>
      <c r="W36" s="15"/>
      <c r="X36" s="15"/>
      <c r="Y36" s="15"/>
      <c r="Z36" s="15"/>
      <c r="AA36" s="15"/>
      <c r="AB36" s="15"/>
      <c r="AC36" s="15"/>
    </row>
    <row r="37" spans="1:29" s="20" customFormat="1" x14ac:dyDescent="0.35">
      <c r="D37" s="23"/>
      <c r="E37" s="22"/>
      <c r="P37" s="21"/>
      <c r="Q37" s="21"/>
      <c r="R37" s="21"/>
      <c r="S37" s="17"/>
      <c r="T37" s="16"/>
      <c r="U37" s="16"/>
      <c r="V37" s="16"/>
      <c r="W37" s="15"/>
      <c r="X37" s="15"/>
      <c r="Y37" s="15"/>
      <c r="Z37" s="15"/>
      <c r="AA37" s="15"/>
      <c r="AB37" s="15"/>
      <c r="AC37" s="15"/>
    </row>
    <row r="38" spans="1:29" s="20" customFormat="1" x14ac:dyDescent="0.35">
      <c r="P38" s="21"/>
      <c r="Q38" s="21"/>
      <c r="R38" s="21"/>
      <c r="S38" s="17"/>
      <c r="T38" s="16"/>
      <c r="U38" s="16"/>
      <c r="V38" s="16"/>
      <c r="W38" s="15"/>
      <c r="X38" s="15"/>
      <c r="Y38" s="15"/>
      <c r="Z38" s="15"/>
      <c r="AA38" s="15"/>
      <c r="AB38" s="15"/>
      <c r="AC38" s="15"/>
    </row>
    <row r="39" spans="1:29" s="20" customFormat="1" hidden="1" x14ac:dyDescent="0.35">
      <c r="P39" s="21"/>
      <c r="Q39" s="21"/>
      <c r="R39" s="21"/>
      <c r="S39" s="17"/>
      <c r="T39" s="16"/>
      <c r="U39" s="16"/>
      <c r="V39" s="16"/>
      <c r="W39" s="15"/>
      <c r="X39" s="15"/>
      <c r="Y39" s="15"/>
      <c r="Z39" s="15"/>
      <c r="AA39" s="15"/>
      <c r="AB39" s="15"/>
      <c r="AC39" s="15"/>
    </row>
    <row r="40" spans="1:29" s="20" customFormat="1" hidden="1" x14ac:dyDescent="0.35">
      <c r="P40" s="21"/>
      <c r="Q40" s="21"/>
      <c r="R40" s="21"/>
      <c r="S40" s="17"/>
      <c r="T40" s="16"/>
      <c r="U40" s="16"/>
      <c r="V40" s="16"/>
      <c r="W40" s="15"/>
      <c r="X40" s="15"/>
      <c r="Y40" s="15"/>
      <c r="Z40" s="15"/>
      <c r="AA40" s="15"/>
      <c r="AB40" s="15"/>
      <c r="AC40" s="15"/>
    </row>
    <row r="41" spans="1:29" s="20" customFormat="1" hidden="1" x14ac:dyDescent="0.35">
      <c r="P41" s="21"/>
      <c r="Q41" s="21"/>
      <c r="R41" s="21"/>
      <c r="S41" s="17"/>
      <c r="T41" s="16"/>
      <c r="U41" s="16"/>
      <c r="V41" s="16"/>
      <c r="W41" s="15"/>
      <c r="X41" s="15"/>
      <c r="Y41" s="15"/>
      <c r="Z41" s="15"/>
      <c r="AA41" s="15"/>
      <c r="AB41" s="15"/>
      <c r="AC41" s="15"/>
    </row>
    <row r="42" spans="1:29" s="20" customFormat="1" hidden="1" x14ac:dyDescent="0.35">
      <c r="P42" s="21"/>
      <c r="Q42" s="21"/>
      <c r="R42" s="21"/>
      <c r="S42" s="17"/>
      <c r="T42" s="16"/>
      <c r="U42" s="16"/>
      <c r="V42" s="16"/>
      <c r="W42" s="15"/>
      <c r="X42" s="15"/>
      <c r="Y42" s="15"/>
      <c r="Z42" s="15"/>
      <c r="AA42" s="15"/>
      <c r="AB42" s="15"/>
      <c r="AC42" s="15"/>
    </row>
    <row r="43" spans="1:29" s="20" customFormat="1" hidden="1" x14ac:dyDescent="0.35">
      <c r="P43" s="21"/>
      <c r="Q43" s="21"/>
      <c r="R43" s="21"/>
      <c r="S43" s="17"/>
      <c r="T43" s="16"/>
      <c r="U43" s="16"/>
      <c r="V43" s="16"/>
      <c r="W43" s="15"/>
      <c r="X43" s="15"/>
      <c r="Y43" s="15"/>
      <c r="Z43" s="15"/>
      <c r="AA43" s="15"/>
      <c r="AB43" s="15"/>
      <c r="AC43" s="15"/>
    </row>
    <row r="44" spans="1:29" hidden="1" x14ac:dyDescent="0.35">
      <c r="A44" s="20"/>
      <c r="B44" s="20"/>
      <c r="C44" s="20"/>
      <c r="D44" s="20"/>
      <c r="E44" s="20"/>
      <c r="F44" s="20"/>
      <c r="G44" s="20"/>
      <c r="H44" s="20"/>
      <c r="I44" s="20"/>
      <c r="J44" s="20"/>
      <c r="K44" s="20"/>
      <c r="L44" s="20"/>
      <c r="M44" s="20"/>
      <c r="N44" s="20"/>
      <c r="O44" s="20"/>
    </row>
    <row r="58" spans="23:23" hidden="1" x14ac:dyDescent="0.35">
      <c r="W58" s="19"/>
    </row>
    <row r="59" spans="23:23" hidden="1" x14ac:dyDescent="0.35">
      <c r="W59" s="19"/>
    </row>
    <row r="60" spans="23:23" hidden="1" x14ac:dyDescent="0.35">
      <c r="W60" s="19"/>
    </row>
    <row r="61" spans="23:23" hidden="1" x14ac:dyDescent="0.35">
      <c r="W61" s="19"/>
    </row>
    <row r="62" spans="23:23" hidden="1" x14ac:dyDescent="0.35">
      <c r="W62" s="19"/>
    </row>
    <row r="63" spans="23:23" hidden="1" x14ac:dyDescent="0.35">
      <c r="W63" s="19"/>
    </row>
    <row r="64" spans="23:23" hidden="1" x14ac:dyDescent="0.35">
      <c r="W64" s="19"/>
    </row>
    <row r="65" spans="23:23" hidden="1" x14ac:dyDescent="0.35">
      <c r="W65" s="19"/>
    </row>
    <row r="66" spans="23:23" hidden="1" x14ac:dyDescent="0.35">
      <c r="W66" s="19"/>
    </row>
  </sheetData>
  <sheetProtection algorithmName="SHA-512" hashValue="Xnjzcyz63fB7e/gqys6G+BqFLSmLPy5AGEFfWE4HyB0P1I2ZgUSY6/9J7XY/KTmuHecfgNKaUNJVNjGX6k+CGA==" saltValue="XVxy8ePI/85/9WVthX+/zA==" spinCount="100000" sheet="1" objects="1" scenarios="1"/>
  <protectedRanges>
    <protectedRange sqref="D5:D6" name="Dropdowns"/>
  </protectedRanges>
  <conditionalFormatting sqref="C25:C34">
    <cfRule type="expression" dxfId="0" priority="1">
      <formula>$B25=""</formula>
    </cfRule>
  </conditionalFormatting>
  <dataValidations count="1">
    <dataValidation type="list" allowBlank="1" showInputMessage="1" showErrorMessage="1" sqref="D6" xr:uid="{262A022A-7FB7-48BB-BABF-67E27D20D6A6}">
      <formula1>"1,2,3,5,10"</formula1>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D56EECB9-E0DC-4F6E-82CD-2E34E987BC36}">
          <x14:formula1>
            <xm:f>External_Input!$B$1:$H$1</xm:f>
          </x14:formula1>
          <xm:sqref>D5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URL xmlns="http://schemas.microsoft.com/sharepoint/v3">
      <Url xsi:nil="true"/>
      <Description xsi:nil="true"/>
    </URL>
    <lcf76f155ced4ddcb4097134ff3c332f xmlns="7ddb1711-f4e9-4c24-8c42-ef19c384b712">
      <Terms xmlns="http://schemas.microsoft.com/office/infopath/2007/PartnerControls"/>
    </lcf76f155ced4ddcb4097134ff3c332f>
    <TaxCatchAll xmlns="50b89429-05f5-4b1a-9c83-68d8e1be14ea"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2D41AA482139224787D7BB75503D7C16" ma:contentTypeVersion="11" ma:contentTypeDescription="Create a new document." ma:contentTypeScope="" ma:versionID="a1ef551f2fd5954baed447ba4c4bf14a">
  <xsd:schema xmlns:xsd="http://www.w3.org/2001/XMLSchema" xmlns:xs="http://www.w3.org/2001/XMLSchema" xmlns:p="http://schemas.microsoft.com/office/2006/metadata/properties" xmlns:ns1="http://schemas.microsoft.com/sharepoint/v3" xmlns:ns2="7ddb1711-f4e9-4c24-8c42-ef19c384b712" xmlns:ns3="50b89429-05f5-4b1a-9c83-68d8e1be14ea" targetNamespace="http://schemas.microsoft.com/office/2006/metadata/properties" ma:root="true" ma:fieldsID="4d9355165f900fcef66c22fabedf56bb" ns1:_="" ns2:_="" ns3:_="">
    <xsd:import namespace="http://schemas.microsoft.com/sharepoint/v3"/>
    <xsd:import namespace="7ddb1711-f4e9-4c24-8c42-ef19c384b712"/>
    <xsd:import namespace="50b89429-05f5-4b1a-9c83-68d8e1be14ea"/>
    <xsd:element name="properties">
      <xsd:complexType>
        <xsd:sequence>
          <xsd:element name="documentManagement">
            <xsd:complexType>
              <xsd:all>
                <xsd:element ref="ns1:URL" minOccurs="0"/>
                <xsd:element ref="ns2:MediaServiceMetadata" minOccurs="0"/>
                <xsd:element ref="ns2:MediaServiceFastMetadata" minOccurs="0"/>
                <xsd:element ref="ns2:MediaServiceSearchPropertie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URL" ma:index="8" nillable="true" ma:displayName="URL" ma:internalName="URL">
      <xsd:complexType>
        <xsd:complexContent>
          <xsd:extension base="dms:URL">
            <xsd:sequence>
              <xsd:element name="Url" type="dms:ValidUrl" minOccurs="0" nillable="true"/>
              <xsd:element name="Description" type="xsd:string"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ddb1711-f4e9-4c24-8c42-ef19c384b712" elementFormDefault="qualified">
    <xsd:import namespace="http://schemas.microsoft.com/office/2006/documentManagement/types"/>
    <xsd:import namespace="http://schemas.microsoft.com/office/infopath/2007/PartnerControls"/>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c166aa50-2606-4bee-b14b-7e98c91f201a"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0b89429-05f5-4b1a-9c83-68d8e1be14ea"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3a083981-3fb3-4b01-a780-2b6eca0922c5}" ma:internalName="TaxCatchAll" ma:showField="CatchAllData" ma:web="50b89429-05f5-4b1a-9c83-68d8e1be14e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E960182-CF20-4F12-BAF1-98DEE3D1EFEE}">
  <ds:schemaRefs>
    <ds:schemaRef ds:uri="http://schemas.microsoft.com/office/2006/metadata/properties"/>
    <ds:schemaRef ds:uri="http://purl.org/dc/terms/"/>
    <ds:schemaRef ds:uri="http://schemas.openxmlformats.org/package/2006/metadata/core-properties"/>
    <ds:schemaRef ds:uri="http://purl.org/dc/dcmitype/"/>
    <ds:schemaRef ds:uri="http://schemas.microsoft.com/office/2006/documentManagement/types"/>
    <ds:schemaRef ds:uri="http://www.w3.org/XML/1998/namespace"/>
    <ds:schemaRef ds:uri="http://purl.org/dc/elements/1.1/"/>
    <ds:schemaRef ds:uri="http://schemas.microsoft.com/office/infopath/2007/PartnerControls"/>
    <ds:schemaRef ds:uri="50b89429-05f5-4b1a-9c83-68d8e1be14ea"/>
    <ds:schemaRef ds:uri="7ddb1711-f4e9-4c24-8c42-ef19c384b712"/>
    <ds:schemaRef ds:uri="http://schemas.microsoft.com/sharepoint/v3"/>
  </ds:schemaRefs>
</ds:datastoreItem>
</file>

<file path=customXml/itemProps2.xml><?xml version="1.0" encoding="utf-8"?>
<ds:datastoreItem xmlns:ds="http://schemas.openxmlformats.org/officeDocument/2006/customXml" ds:itemID="{73EC44B1-5F5B-4D10-A609-AB780BFE3FF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7ddb1711-f4e9-4c24-8c42-ef19c384b712"/>
    <ds:schemaRef ds:uri="50b89429-05f5-4b1a-9c83-68d8e1be14e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60B1D7C-7523-4ED0-98E9-4A25EB170C4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Disclaimer</vt:lpstr>
      <vt:lpstr>External_Input</vt:lpstr>
      <vt:lpstr>Sort</vt:lpstr>
      <vt:lpstr>External_Output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Watkins, Anne</dc:creator>
  <cp:lastModifiedBy>deBoer, Annie</cp:lastModifiedBy>
  <dcterms:created xsi:type="dcterms:W3CDTF">2025-06-27T14:44:14Z</dcterms:created>
  <dcterms:modified xsi:type="dcterms:W3CDTF">2026-03-17T20:04:03Z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0x0101002D41AA482139224787D7BB75503D7C16</vt:lpwstr>
  </property>
  <property fmtid="{D5CDD505-2E9C-101B-9397-08002B2CF9AE}" pid="3" name="MediaServiceImageTags">
    <vt:lpwstr/>
  </property>
</Properties>
</file>